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date1904="1" showInkAnnotation="0" autoCompressPictures="0"/>
  <bookViews>
    <workbookView xWindow="22400" yWindow="1100" windowWidth="23840" windowHeight="25500" tabRatio="500"/>
  </bookViews>
  <sheets>
    <sheet name="Table 2 (2)" sheetId="5" r:id="rId1"/>
  </sheets>
  <definedNames>
    <definedName name="_xlnm.Print_Area" localSheetId="0">'Table 2 (2)'!$A$1:$M$144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4" i="5" l="1"/>
  <c r="K143" i="5"/>
  <c r="K142" i="5"/>
  <c r="K141" i="5"/>
  <c r="K140" i="5"/>
  <c r="K139" i="5"/>
  <c r="K138" i="5"/>
  <c r="K136" i="5"/>
  <c r="K135" i="5"/>
  <c r="K134" i="5"/>
  <c r="K133" i="5"/>
  <c r="K132" i="5"/>
  <c r="K131" i="5"/>
  <c r="K129" i="5"/>
  <c r="K128" i="5"/>
  <c r="K127" i="5"/>
  <c r="K126" i="5"/>
  <c r="K125" i="5"/>
  <c r="K124" i="5"/>
  <c r="K123" i="5"/>
  <c r="K121" i="5"/>
  <c r="K120" i="5"/>
  <c r="K119" i="5"/>
  <c r="K118" i="5"/>
  <c r="K117" i="5"/>
  <c r="K116" i="5"/>
  <c r="K114" i="5"/>
  <c r="K113" i="5"/>
  <c r="K112" i="5"/>
  <c r="K111" i="5"/>
  <c r="K110" i="5"/>
  <c r="K107" i="5"/>
  <c r="K106" i="5"/>
  <c r="K105" i="5"/>
  <c r="K104" i="5"/>
  <c r="K103" i="5"/>
  <c r="K101" i="5"/>
  <c r="K100" i="5"/>
  <c r="K99" i="5"/>
  <c r="K98" i="5"/>
  <c r="K96" i="5"/>
  <c r="K95" i="5"/>
  <c r="K94" i="5"/>
  <c r="K93" i="5"/>
  <c r="K92" i="5"/>
  <c r="K87" i="5"/>
  <c r="K86" i="5"/>
  <c r="K85" i="5"/>
  <c r="K84" i="5"/>
  <c r="K83" i="5"/>
  <c r="K82" i="5"/>
  <c r="K81" i="5"/>
  <c r="K79" i="5"/>
  <c r="K78" i="5"/>
  <c r="K77" i="5"/>
  <c r="K76" i="5"/>
  <c r="K75" i="5"/>
  <c r="K73" i="5"/>
  <c r="K72" i="5"/>
  <c r="K71" i="5"/>
  <c r="K70" i="5"/>
  <c r="K69" i="5"/>
  <c r="K68" i="5"/>
  <c r="K67" i="5"/>
  <c r="K65" i="5"/>
  <c r="K64" i="5"/>
  <c r="K63" i="5"/>
  <c r="K62" i="5"/>
  <c r="K61" i="5"/>
  <c r="K60" i="5"/>
  <c r="K59" i="5"/>
  <c r="K57" i="5"/>
  <c r="K56" i="5"/>
  <c r="K55" i="5"/>
  <c r="K54" i="5"/>
  <c r="K53" i="5"/>
  <c r="K52" i="5"/>
  <c r="K51" i="5"/>
  <c r="K46" i="5"/>
  <c r="K45" i="5"/>
  <c r="K44" i="5"/>
  <c r="K43" i="5"/>
  <c r="K42" i="5"/>
  <c r="K41" i="5"/>
  <c r="K40" i="5"/>
  <c r="K38" i="5"/>
  <c r="K37" i="5"/>
  <c r="K36" i="5"/>
  <c r="K35" i="5"/>
  <c r="K34" i="5"/>
  <c r="K33" i="5"/>
  <c r="K30" i="5"/>
  <c r="K29" i="5"/>
  <c r="K28" i="5"/>
  <c r="K27" i="5"/>
  <c r="K26" i="5"/>
  <c r="K23" i="5"/>
  <c r="K22" i="5"/>
  <c r="K21" i="5"/>
  <c r="K20" i="5"/>
  <c r="K18" i="5"/>
  <c r="K17" i="5"/>
  <c r="K15" i="5"/>
  <c r="K14" i="5"/>
  <c r="K13" i="5"/>
  <c r="K12" i="5"/>
  <c r="K10" i="5"/>
  <c r="K9" i="5"/>
  <c r="K6" i="5"/>
  <c r="K5" i="5"/>
</calcChain>
</file>

<file path=xl/sharedStrings.xml><?xml version="1.0" encoding="utf-8"?>
<sst xmlns="http://schemas.openxmlformats.org/spreadsheetml/2006/main" count="342" uniqueCount="49">
  <si>
    <t xml:space="preserve">   5000-6000'</t>
    <phoneticPr fontId="1" type="noConversion"/>
  </si>
  <si>
    <t xml:space="preserve">   6000-7000'</t>
    <phoneticPr fontId="1" type="noConversion"/>
  </si>
  <si>
    <t xml:space="preserve">   7000-8000'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</si>
  <si>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</si>
  <si>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</si>
  <si>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 xml:space="preserve">   10,000-11,000'</t>
    <phoneticPr fontId="1" type="noConversion"/>
  </si>
  <si>
    <t xml:space="preserve">   &gt; 11,000'</t>
    <phoneticPr fontId="1" type="noConversion"/>
  </si>
  <si>
    <t xml:space="preserve">   6000-7000'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</si>
  <si>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</si>
  <si>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</si>
  <si>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</si>
  <si>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</si>
  <si>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</si>
  <si>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</si>
  <si>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</si>
  <si>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</si>
  <si>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</si>
  <si>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</si>
  <si>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</si>
  <si>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</si>
  <si>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</si>
  <si>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</si>
  <si>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</si>
  <si>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</si>
  <si>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</si>
  <si>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</si>
  <si>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</si>
  <si>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</si>
  <si>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</si>
  <si>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</si>
  <si>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</si>
  <si>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</si>
  <si>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</si>
  <si>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</si>
  <si>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</si>
  <si>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</si>
  <si>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</si>
  <si>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</si>
  <si>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SWE (in)</t>
    <phoneticPr fontId="1" type="noConversion"/>
  </si>
  <si>
    <t>Chg. in SWE (in)</t>
  </si>
  <si>
    <t>2/19/19</t>
  </si>
  <si>
    <t>% 2/19 Avg.</t>
  </si>
  <si>
    <t>Area (mi2)</t>
  </si>
  <si>
    <t>-</t>
  </si>
  <si>
    <t>SNODAS* (in)</t>
  </si>
  <si>
    <t>2/28/19</t>
  </si>
  <si>
    <t>% 2/28 Avg.</t>
  </si>
  <si>
    <t>12/19 thru 2/28/19</t>
  </si>
  <si>
    <t>&gt; 300†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</si>
</sst>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2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6" fillId="0" borderId="7" xfId="0" applyFont="1" applyFill="1" applyBorder="1"/>
    <xf numFmtId="2" fontId="10" fillId="0" borderId="20" xfId="0" applyNumberFormat="1" applyFont="1" applyBorder="1" applyAlignment="1">
      <alignment horizontal="center"/>
    </xf>
    <xf numFmtId="0" fontId="11" fillId="0" borderId="20" xfId="0" applyFont="1" applyBorder="1"/>
    <xf numFmtId="164" fontId="0" fillId="0" borderId="0" xfId="0" applyNumberFormat="1" applyBorder="1"/>
    <xf numFmtId="0" fontId="11" fillId="0" borderId="0" xfId="0" applyFont="1" applyBorder="1"/>
    <xf numFmtId="49" fontId="6" fillId="0" borderId="1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9" fillId="0" borderId="2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65" fontId="6" fillId="0" borderId="4" xfId="0" applyNumberFormat="1" applyFont="1" applyFill="1" applyBorder="1"/>
    <xf numFmtId="164" fontId="9" fillId="0" borderId="21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6" fillId="0" borderId="2" xfId="0" applyFont="1" applyFill="1" applyBorder="1" applyAlignment="1">
      <alignment horizontal="left"/>
    </xf>
    <xf numFmtId="0" fontId="7" fillId="0" borderId="6" xfId="0" applyFont="1" applyFill="1" applyBorder="1"/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165" fontId="6" fillId="0" borderId="3" xfId="0" applyNumberFormat="1" applyFont="1" applyFill="1" applyBorder="1"/>
    <xf numFmtId="164" fontId="9" fillId="0" borderId="22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5" xfId="0" applyFont="1" applyFill="1" applyBorder="1"/>
    <xf numFmtId="1" fontId="6" fillId="0" borderId="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1" xfId="0" applyNumberFormat="1" applyFont="1" applyFill="1" applyBorder="1"/>
    <xf numFmtId="164" fontId="9" fillId="0" borderId="19" xfId="0" applyNumberFormat="1" applyFont="1" applyFill="1" applyBorder="1" applyAlignment="1">
      <alignment horizontal="center"/>
    </xf>
    <xf numFmtId="165" fontId="0" fillId="0" borderId="0" xfId="0" applyNumberFormat="1"/>
    <xf numFmtId="3" fontId="6" fillId="0" borderId="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</cellXfs>
  <cellStyles count="2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07"/>
  <sheetViews>
    <sheetView tabSelected="1" zoomScale="125" zoomScaleNormal="125" zoomScalePageLayoutView="125" workbookViewId="0">
      <selection activeCell="O11" sqref="O11"/>
    </sheetView>
  </sheetViews>
  <sheetFormatPr baseColWidth="10" defaultColWidth="11" defaultRowHeight="13" x14ac:dyDescent="0"/>
  <cols>
    <col min="1" max="1" width="9" customWidth="1"/>
    <col min="2" max="2" width="11.7109375" style="9" customWidth="1"/>
    <col min="3" max="4" width="8" customWidth="1"/>
    <col min="5" max="6" width="6.5703125" style="1" customWidth="1"/>
    <col min="7" max="8" width="6.28515625" style="1" customWidth="1"/>
    <col min="9" max="10" width="7.140625" style="12" customWidth="1"/>
    <col min="11" max="11" width="13.5703125" style="6" customWidth="1"/>
    <col min="12" max="12" width="7.42578125" style="6" customWidth="1"/>
    <col min="13" max="13" width="9" style="15" customWidth="1"/>
  </cols>
  <sheetData>
    <row r="1" spans="1:15" ht="14">
      <c r="A1" s="21" t="s">
        <v>34</v>
      </c>
      <c r="B1" s="22" t="s">
        <v>35</v>
      </c>
      <c r="C1" s="23" t="s">
        <v>40</v>
      </c>
      <c r="D1" s="23" t="s">
        <v>45</v>
      </c>
      <c r="E1" s="18" t="s">
        <v>40</v>
      </c>
      <c r="F1" s="18" t="s">
        <v>45</v>
      </c>
      <c r="G1" s="18" t="s">
        <v>40</v>
      </c>
      <c r="H1" s="18" t="s">
        <v>45</v>
      </c>
      <c r="I1" s="24" t="s">
        <v>40</v>
      </c>
      <c r="J1" s="24" t="s">
        <v>45</v>
      </c>
      <c r="K1" s="25" t="s">
        <v>47</v>
      </c>
      <c r="L1" s="18" t="s">
        <v>45</v>
      </c>
      <c r="M1" s="26" t="s">
        <v>45</v>
      </c>
    </row>
    <row r="2" spans="1:15" ht="15" thickBot="1">
      <c r="A2" s="27"/>
      <c r="B2" s="28"/>
      <c r="C2" s="29" t="s">
        <v>41</v>
      </c>
      <c r="D2" s="29" t="s">
        <v>46</v>
      </c>
      <c r="E2" s="30" t="s">
        <v>38</v>
      </c>
      <c r="F2" s="30" t="s">
        <v>38</v>
      </c>
      <c r="G2" s="30" t="s">
        <v>36</v>
      </c>
      <c r="H2" s="30" t="s">
        <v>36</v>
      </c>
      <c r="I2" s="31" t="s">
        <v>37</v>
      </c>
      <c r="J2" s="31" t="s">
        <v>37</v>
      </c>
      <c r="K2" s="32" t="s">
        <v>39</v>
      </c>
      <c r="L2" s="33" t="s">
        <v>42</v>
      </c>
      <c r="M2" s="34" t="s">
        <v>44</v>
      </c>
    </row>
    <row r="3" spans="1:15" ht="14">
      <c r="A3" s="35" t="s">
        <v>16</v>
      </c>
      <c r="B3" s="36" t="s">
        <v>0</v>
      </c>
      <c r="C3" s="37" t="s">
        <v>43</v>
      </c>
      <c r="D3" s="37">
        <v>199.172607422</v>
      </c>
      <c r="E3" s="20" t="s">
        <v>43</v>
      </c>
      <c r="F3" s="20">
        <v>33.657819749600002</v>
      </c>
      <c r="G3" s="20">
        <v>94.892282795599996</v>
      </c>
      <c r="H3" s="20">
        <v>95.483968848000004</v>
      </c>
      <c r="I3" s="38" t="s">
        <v>43</v>
      </c>
      <c r="J3" s="64">
        <v>2423653.77519</v>
      </c>
      <c r="K3" s="20" t="s">
        <v>43</v>
      </c>
      <c r="L3" s="39">
        <v>1350.1606432999999</v>
      </c>
      <c r="M3" s="40">
        <v>21.008100509599998</v>
      </c>
    </row>
    <row r="4" spans="1:15" ht="14">
      <c r="A4" s="35"/>
      <c r="B4" s="36" t="s">
        <v>1</v>
      </c>
      <c r="C4" s="37" t="s">
        <v>43</v>
      </c>
      <c r="D4" s="37">
        <v>173.91250610399999</v>
      </c>
      <c r="E4" s="20" t="s">
        <v>43</v>
      </c>
      <c r="F4" s="20">
        <v>37.8439904098</v>
      </c>
      <c r="G4" s="20">
        <v>98.971377459699994</v>
      </c>
      <c r="H4" s="20">
        <v>98.872987477600006</v>
      </c>
      <c r="I4" s="38" t="s">
        <v>43</v>
      </c>
      <c r="J4" s="64">
        <v>1562143.3733900001</v>
      </c>
      <c r="K4" s="20" t="s">
        <v>43</v>
      </c>
      <c r="L4" s="39">
        <v>773.97122001000002</v>
      </c>
      <c r="M4" s="40">
        <v>29.6942005157</v>
      </c>
    </row>
    <row r="5" spans="1:15" ht="14">
      <c r="A5" s="35"/>
      <c r="B5" s="36" t="s">
        <v>2</v>
      </c>
      <c r="C5" s="37">
        <v>160.462432861</v>
      </c>
      <c r="D5" s="37">
        <v>154.882156372</v>
      </c>
      <c r="E5" s="20">
        <v>34.917970153799999</v>
      </c>
      <c r="F5" s="20">
        <v>40.970752018799999</v>
      </c>
      <c r="G5" s="20">
        <v>99.778516057600001</v>
      </c>
      <c r="H5" s="20">
        <v>99.944629014399993</v>
      </c>
      <c r="I5" s="38">
        <v>234425.819197</v>
      </c>
      <c r="J5" s="64">
        <v>274909.47937800002</v>
      </c>
      <c r="K5" s="20">
        <f t="shared" ref="K5:K70" si="0">F5-E5</f>
        <v>6.052781865</v>
      </c>
      <c r="L5" s="39">
        <v>125.81042358099999</v>
      </c>
      <c r="M5" s="40">
        <v>38.925498962399999</v>
      </c>
    </row>
    <row r="6" spans="1:15" ht="14">
      <c r="A6" s="35"/>
      <c r="B6" s="41" t="s">
        <v>3</v>
      </c>
      <c r="C6" s="42">
        <v>144.20075988799999</v>
      </c>
      <c r="D6" s="42">
        <v>134.469024658</v>
      </c>
      <c r="E6" s="43">
        <v>36.990286206100002</v>
      </c>
      <c r="F6" s="43">
        <v>43.063883942099999</v>
      </c>
      <c r="G6" s="43">
        <v>100</v>
      </c>
      <c r="H6" s="43">
        <v>100</v>
      </c>
      <c r="I6" s="44">
        <v>9355.6906010099992</v>
      </c>
      <c r="J6" s="65">
        <v>10891.842577199999</v>
      </c>
      <c r="K6" s="43">
        <f t="shared" si="0"/>
        <v>6.0735977359999964</v>
      </c>
      <c r="L6" s="45">
        <v>4.7422997801999998</v>
      </c>
      <c r="M6" s="46">
        <v>38.233001709</v>
      </c>
    </row>
    <row r="7" spans="1:15" ht="14">
      <c r="A7" s="47" t="s">
        <v>31</v>
      </c>
      <c r="B7" s="36" t="s">
        <v>0</v>
      </c>
      <c r="C7" s="37" t="s">
        <v>43</v>
      </c>
      <c r="D7" s="37">
        <v>182.26283264200001</v>
      </c>
      <c r="E7" s="20" t="s">
        <v>43</v>
      </c>
      <c r="F7" s="20">
        <v>36.885670613599999</v>
      </c>
      <c r="G7" s="20">
        <v>98.924369747900002</v>
      </c>
      <c r="H7" s="20">
        <v>95.092436974799995</v>
      </c>
      <c r="I7" s="38" t="s">
        <v>43</v>
      </c>
      <c r="J7" s="64">
        <v>400333.76219400001</v>
      </c>
      <c r="K7" s="20" t="s">
        <v>43</v>
      </c>
      <c r="L7" s="39">
        <v>203.500452333</v>
      </c>
      <c r="M7" s="40">
        <v>28.674200058</v>
      </c>
    </row>
    <row r="8" spans="1:15" ht="14">
      <c r="A8" s="35"/>
      <c r="B8" s="36" t="s">
        <v>7</v>
      </c>
      <c r="C8" s="37" t="s">
        <v>43</v>
      </c>
      <c r="D8" s="37">
        <v>151.28062439000001</v>
      </c>
      <c r="E8" s="20" t="s">
        <v>43</v>
      </c>
      <c r="F8" s="20">
        <v>44.322366903599999</v>
      </c>
      <c r="G8" s="20">
        <v>98.393813206399997</v>
      </c>
      <c r="H8" s="20">
        <v>99.405116002400007</v>
      </c>
      <c r="I8" s="38" t="s">
        <v>43</v>
      </c>
      <c r="J8" s="64">
        <v>540065.06393299997</v>
      </c>
      <c r="K8" s="20" t="s">
        <v>43</v>
      </c>
      <c r="L8" s="39">
        <v>228.467265881</v>
      </c>
      <c r="M8" s="40">
        <v>43.959701538099999</v>
      </c>
    </row>
    <row r="9" spans="1:15" ht="14">
      <c r="A9" s="35"/>
      <c r="B9" s="36" t="s">
        <v>2</v>
      </c>
      <c r="C9" s="37">
        <v>161.69351196299999</v>
      </c>
      <c r="D9" s="37">
        <v>142.773712158</v>
      </c>
      <c r="E9" s="20">
        <v>43.604912183099998</v>
      </c>
      <c r="F9" s="20">
        <v>46.234788824399999</v>
      </c>
      <c r="G9" s="20">
        <v>100</v>
      </c>
      <c r="H9" s="20">
        <v>100</v>
      </c>
      <c r="I9" s="38">
        <v>274906.09284599999</v>
      </c>
      <c r="J9" s="64">
        <v>291486.08523600001</v>
      </c>
      <c r="K9" s="20">
        <f t="shared" si="0"/>
        <v>2.629876641300001</v>
      </c>
      <c r="L9" s="39">
        <v>118.20879599200001</v>
      </c>
      <c r="M9" s="40">
        <v>52.467201232900003</v>
      </c>
      <c r="O9" s="62"/>
    </row>
    <row r="10" spans="1:15" ht="14">
      <c r="A10" s="13"/>
      <c r="B10" s="41" t="s">
        <v>8</v>
      </c>
      <c r="C10" s="42">
        <v>144.53102111800001</v>
      </c>
      <c r="D10" s="42">
        <v>126.065612793</v>
      </c>
      <c r="E10" s="43">
        <v>43.067592294900003</v>
      </c>
      <c r="F10" s="43">
        <v>45.508876860599997</v>
      </c>
      <c r="G10" s="43">
        <v>100</v>
      </c>
      <c r="H10" s="43">
        <v>100</v>
      </c>
      <c r="I10" s="44">
        <v>10412.216658699999</v>
      </c>
      <c r="J10" s="65">
        <v>11002.4326999</v>
      </c>
      <c r="K10" s="43">
        <f t="shared" si="0"/>
        <v>2.4412845656999949</v>
      </c>
      <c r="L10" s="45">
        <v>4.5330806722499997</v>
      </c>
      <c r="M10" s="46">
        <v>56.985500335700003</v>
      </c>
    </row>
    <row r="11" spans="1:15" ht="14">
      <c r="A11" s="35" t="s">
        <v>12</v>
      </c>
      <c r="B11" s="36" t="s">
        <v>0</v>
      </c>
      <c r="C11" s="37" t="s">
        <v>43</v>
      </c>
      <c r="D11" s="37">
        <v>201.77862548799999</v>
      </c>
      <c r="E11" s="20" t="s">
        <v>43</v>
      </c>
      <c r="F11" s="20">
        <v>35.193936376499998</v>
      </c>
      <c r="G11" s="20">
        <v>99.298245613999995</v>
      </c>
      <c r="H11" s="20">
        <v>98.377192982500006</v>
      </c>
      <c r="I11" s="38" t="s">
        <v>43</v>
      </c>
      <c r="J11" s="64">
        <v>588536.48861500004</v>
      </c>
      <c r="K11" s="20" t="s">
        <v>43</v>
      </c>
      <c r="L11" s="39">
        <v>313.54970311400001</v>
      </c>
      <c r="M11" s="40">
        <v>24.976999282800001</v>
      </c>
    </row>
    <row r="12" spans="1:15" ht="14">
      <c r="A12" s="48"/>
      <c r="B12" s="36" t="s">
        <v>1</v>
      </c>
      <c r="C12" s="37">
        <v>177.203582764</v>
      </c>
      <c r="D12" s="37">
        <v>160.00793457</v>
      </c>
      <c r="E12" s="20">
        <v>36.998046029599998</v>
      </c>
      <c r="F12" s="20">
        <v>40.409477638399999</v>
      </c>
      <c r="G12" s="20">
        <v>99.779141104299995</v>
      </c>
      <c r="H12" s="20">
        <v>99.680981595099993</v>
      </c>
      <c r="I12" s="38">
        <v>554853.79200100002</v>
      </c>
      <c r="J12" s="64">
        <v>606014.48742799996</v>
      </c>
      <c r="K12" s="20">
        <f t="shared" si="0"/>
        <v>3.411431608800001</v>
      </c>
      <c r="L12" s="39">
        <v>281.19048108499999</v>
      </c>
      <c r="M12" s="40">
        <v>38.053501129200001</v>
      </c>
    </row>
    <row r="13" spans="1:15" ht="14">
      <c r="A13" s="48"/>
      <c r="B13" s="36" t="s">
        <v>2</v>
      </c>
      <c r="C13" s="37">
        <v>164.32473754899999</v>
      </c>
      <c r="D13" s="37">
        <v>146.077072144</v>
      </c>
      <c r="E13" s="20">
        <v>41.808614158200001</v>
      </c>
      <c r="F13" s="20">
        <v>44.306648856599999</v>
      </c>
      <c r="G13" s="20">
        <v>99.727201870599998</v>
      </c>
      <c r="H13" s="20">
        <v>99.688230709300001</v>
      </c>
      <c r="I13" s="38">
        <v>392495.21753199998</v>
      </c>
      <c r="J13" s="64">
        <v>415781.72860199999</v>
      </c>
      <c r="K13" s="20">
        <f t="shared" si="0"/>
        <v>2.4980346983999979</v>
      </c>
      <c r="L13" s="39">
        <v>175.95326978599999</v>
      </c>
      <c r="M13" s="40">
        <v>51.073699951199998</v>
      </c>
    </row>
    <row r="14" spans="1:15" ht="14">
      <c r="A14" s="48"/>
      <c r="B14" s="36" t="s">
        <v>3</v>
      </c>
      <c r="C14" s="37">
        <v>155.54020690900001</v>
      </c>
      <c r="D14" s="37">
        <v>135.35859680199999</v>
      </c>
      <c r="E14" s="20">
        <v>44.402105178900001</v>
      </c>
      <c r="F14" s="20">
        <v>46.056836009500003</v>
      </c>
      <c r="G14" s="20">
        <v>99.226305609299999</v>
      </c>
      <c r="H14" s="20">
        <v>98.936170212799993</v>
      </c>
      <c r="I14" s="38">
        <v>167133.427807</v>
      </c>
      <c r="J14" s="64">
        <v>172848.061227</v>
      </c>
      <c r="K14" s="20">
        <f t="shared" si="0"/>
        <v>1.6547308306000019</v>
      </c>
      <c r="L14" s="39">
        <v>70.367359973899994</v>
      </c>
      <c r="M14" s="40">
        <v>53.171100616499999</v>
      </c>
      <c r="O14" s="62"/>
    </row>
    <row r="15" spans="1:15" ht="14">
      <c r="A15" s="48"/>
      <c r="B15" s="41" t="s">
        <v>4</v>
      </c>
      <c r="C15" s="42">
        <v>148.901000977</v>
      </c>
      <c r="D15" s="42">
        <v>124.72194671600001</v>
      </c>
      <c r="E15" s="43">
        <v>47.964998028399997</v>
      </c>
      <c r="F15" s="43">
        <v>47.777215977499999</v>
      </c>
      <c r="G15" s="43">
        <v>100</v>
      </c>
      <c r="H15" s="43">
        <v>100</v>
      </c>
      <c r="I15" s="44">
        <v>23727.682289199998</v>
      </c>
      <c r="J15" s="65">
        <v>23634.788866300001</v>
      </c>
      <c r="K15" s="43">
        <f t="shared" si="0"/>
        <v>-0.18778205089999744</v>
      </c>
      <c r="L15" s="45">
        <v>9.2753804524499994</v>
      </c>
      <c r="M15" s="46">
        <v>52.3501014709</v>
      </c>
    </row>
    <row r="16" spans="1:15" ht="14">
      <c r="A16" s="47" t="s">
        <v>13</v>
      </c>
      <c r="B16" s="36" t="s">
        <v>0</v>
      </c>
      <c r="C16" s="37" t="s">
        <v>43</v>
      </c>
      <c r="D16" s="37">
        <v>216.41096496599999</v>
      </c>
      <c r="E16" s="20" t="s">
        <v>43</v>
      </c>
      <c r="F16" s="20">
        <v>29.916240291099999</v>
      </c>
      <c r="G16" s="20">
        <v>99.888888888899999</v>
      </c>
      <c r="H16" s="20">
        <v>89.333333333300004</v>
      </c>
      <c r="I16" s="38" t="s">
        <v>43</v>
      </c>
      <c r="J16" s="64">
        <v>100144.884261</v>
      </c>
      <c r="K16" s="20" t="s">
        <v>43</v>
      </c>
      <c r="L16" s="39">
        <v>62.765732385</v>
      </c>
      <c r="M16" s="40">
        <v>20.3166007996</v>
      </c>
    </row>
    <row r="17" spans="1:15" ht="14">
      <c r="A17" s="48"/>
      <c r="B17" s="36" t="s">
        <v>1</v>
      </c>
      <c r="C17" s="37">
        <v>178.57496643100001</v>
      </c>
      <c r="D17" s="37">
        <v>163.55986022900001</v>
      </c>
      <c r="E17" s="20">
        <v>32.020769726399998</v>
      </c>
      <c r="F17" s="20">
        <v>35.3139639909</v>
      </c>
      <c r="G17" s="20">
        <v>100</v>
      </c>
      <c r="H17" s="20">
        <v>97.464788732399995</v>
      </c>
      <c r="I17" s="38">
        <v>42280.427237099997</v>
      </c>
      <c r="J17" s="64">
        <v>46628.781810400003</v>
      </c>
      <c r="K17" s="20">
        <f t="shared" si="0"/>
        <v>3.2931942645000021</v>
      </c>
      <c r="L17" s="39">
        <v>24.757594440799998</v>
      </c>
      <c r="M17" s="40">
        <v>33.286598205600001</v>
      </c>
      <c r="O17" s="62"/>
    </row>
    <row r="18" spans="1:15" ht="14">
      <c r="A18" s="48"/>
      <c r="B18" s="41" t="s">
        <v>2</v>
      </c>
      <c r="C18" s="42">
        <v>164.009475708</v>
      </c>
      <c r="D18" s="42">
        <v>146.705169678</v>
      </c>
      <c r="E18" s="43">
        <v>39.5443487386</v>
      </c>
      <c r="F18" s="43">
        <v>41.794675958100001</v>
      </c>
      <c r="G18" s="43">
        <v>100</v>
      </c>
      <c r="H18" s="43">
        <v>100</v>
      </c>
      <c r="I18" s="44">
        <v>14708.340460699999</v>
      </c>
      <c r="J18" s="65">
        <v>15545.339424</v>
      </c>
      <c r="K18" s="43">
        <f t="shared" si="0"/>
        <v>2.2503272195000008</v>
      </c>
      <c r="L18" s="45">
        <v>6.9739702650000002</v>
      </c>
      <c r="M18" s="46">
        <v>46.976001739499999</v>
      </c>
    </row>
    <row r="19" spans="1:15" ht="14">
      <c r="A19" s="47" t="s">
        <v>21</v>
      </c>
      <c r="B19" s="36" t="s">
        <v>0</v>
      </c>
      <c r="C19" s="37" t="s">
        <v>43</v>
      </c>
      <c r="D19" s="37">
        <v>208.06680297899999</v>
      </c>
      <c r="E19" s="20" t="s">
        <v>43</v>
      </c>
      <c r="F19" s="20">
        <v>32.193855483500002</v>
      </c>
      <c r="G19" s="20">
        <v>99.145299145300001</v>
      </c>
      <c r="H19" s="20">
        <v>92.929292929300004</v>
      </c>
      <c r="I19" s="38" t="s">
        <v>43</v>
      </c>
      <c r="J19" s="64">
        <v>151116.397489</v>
      </c>
      <c r="K19" s="20" t="s">
        <v>43</v>
      </c>
      <c r="L19" s="39">
        <v>88.011504744299998</v>
      </c>
      <c r="M19" s="40">
        <v>13.521200180099999</v>
      </c>
    </row>
    <row r="20" spans="1:15" ht="14">
      <c r="A20" s="35"/>
      <c r="B20" s="36" t="s">
        <v>11</v>
      </c>
      <c r="C20" s="37">
        <v>184.12594604500001</v>
      </c>
      <c r="D20" s="37">
        <v>168.97073364299999</v>
      </c>
      <c r="E20" s="20">
        <v>34.115854752499999</v>
      </c>
      <c r="F20" s="20">
        <v>37.535475876900001</v>
      </c>
      <c r="G20" s="20">
        <v>99.083503054999994</v>
      </c>
      <c r="H20" s="20">
        <v>98.574338085500003</v>
      </c>
      <c r="I20" s="38">
        <v>124608.305765</v>
      </c>
      <c r="J20" s="64">
        <v>136679.65210400001</v>
      </c>
      <c r="K20" s="20">
        <f t="shared" si="0"/>
        <v>3.4196211244000025</v>
      </c>
      <c r="L20" s="39">
        <v>68.275168894399997</v>
      </c>
      <c r="M20" s="40">
        <v>29.190900802600002</v>
      </c>
    </row>
    <row r="21" spans="1:15" ht="14">
      <c r="A21" s="35"/>
      <c r="B21" s="36" t="s">
        <v>2</v>
      </c>
      <c r="C21" s="37">
        <v>168.63758850100001</v>
      </c>
      <c r="D21" s="37">
        <v>150.32469177199999</v>
      </c>
      <c r="E21" s="20">
        <v>40.543089940000002</v>
      </c>
      <c r="F21" s="20">
        <v>42.917743175399998</v>
      </c>
      <c r="G21" s="20">
        <v>99.465240641700007</v>
      </c>
      <c r="H21" s="20">
        <v>99.770817417900005</v>
      </c>
      <c r="I21" s="38">
        <v>196490.02467300001</v>
      </c>
      <c r="J21" s="64">
        <v>207519.76910500001</v>
      </c>
      <c r="K21" s="20">
        <f t="shared" si="0"/>
        <v>2.3746532353999967</v>
      </c>
      <c r="L21" s="39">
        <v>90.661613445</v>
      </c>
      <c r="M21" s="40">
        <v>44.003601074199999</v>
      </c>
    </row>
    <row r="22" spans="1:15" ht="14">
      <c r="A22" s="35"/>
      <c r="B22" s="36" t="s">
        <v>8</v>
      </c>
      <c r="C22" s="37">
        <v>164.28138732900001</v>
      </c>
      <c r="D22" s="37">
        <v>143.722381592</v>
      </c>
      <c r="E22" s="20">
        <v>42.447159487599997</v>
      </c>
      <c r="F22" s="20">
        <v>44.600775569600003</v>
      </c>
      <c r="G22" s="20">
        <v>99.828473413400005</v>
      </c>
      <c r="H22" s="20">
        <v>99.656946826799995</v>
      </c>
      <c r="I22" s="38">
        <v>181246.558017</v>
      </c>
      <c r="J22" s="64">
        <v>189944.68430399999</v>
      </c>
      <c r="K22" s="20">
        <f t="shared" si="0"/>
        <v>2.1536160820000063</v>
      </c>
      <c r="L22" s="39">
        <v>79.851959534299993</v>
      </c>
      <c r="M22" s="40">
        <v>48.545299530000001</v>
      </c>
    </row>
    <row r="23" spans="1:15" ht="14">
      <c r="A23" s="13"/>
      <c r="B23" s="41" t="s">
        <v>9</v>
      </c>
      <c r="C23" s="42">
        <v>164.670684814</v>
      </c>
      <c r="D23" s="42">
        <v>137.53448486299999</v>
      </c>
      <c r="E23" s="43">
        <v>45.277746994499999</v>
      </c>
      <c r="F23" s="43">
        <v>46.270634260500003</v>
      </c>
      <c r="G23" s="43">
        <v>100</v>
      </c>
      <c r="H23" s="43">
        <v>100</v>
      </c>
      <c r="I23" s="44">
        <v>21219.473314499999</v>
      </c>
      <c r="J23" s="65">
        <v>21684.7911857</v>
      </c>
      <c r="K23" s="43">
        <f t="shared" si="0"/>
        <v>0.99288726600000388</v>
      </c>
      <c r="L23" s="45">
        <v>8.7872025339000004</v>
      </c>
      <c r="M23" s="46">
        <v>47.448398590099998</v>
      </c>
    </row>
    <row r="24" spans="1:15" ht="14">
      <c r="A24" s="47" t="s">
        <v>24</v>
      </c>
      <c r="B24" s="36" t="s">
        <v>0</v>
      </c>
      <c r="C24" s="37" t="s">
        <v>43</v>
      </c>
      <c r="D24" s="37">
        <v>221.44920349099999</v>
      </c>
      <c r="E24" s="20" t="s">
        <v>43</v>
      </c>
      <c r="F24" s="20">
        <v>31.459878978799999</v>
      </c>
      <c r="G24" s="20">
        <v>98.024691357999998</v>
      </c>
      <c r="H24" s="20">
        <v>95.925925925900003</v>
      </c>
      <c r="I24" s="38" t="s">
        <v>43</v>
      </c>
      <c r="J24" s="64">
        <v>188742.916536</v>
      </c>
      <c r="K24" s="20" t="s">
        <v>43</v>
      </c>
      <c r="L24" s="39">
        <v>112.49014037400001</v>
      </c>
      <c r="M24" s="40">
        <v>13.640999794000001</v>
      </c>
    </row>
    <row r="25" spans="1:15" ht="14">
      <c r="A25" s="35"/>
      <c r="B25" s="36" t="s">
        <v>7</v>
      </c>
      <c r="C25" s="37" t="s">
        <v>43</v>
      </c>
      <c r="D25" s="37">
        <v>166.30828857399999</v>
      </c>
      <c r="E25" s="20" t="s">
        <v>43</v>
      </c>
      <c r="F25" s="20">
        <v>36.718792966899997</v>
      </c>
      <c r="G25" s="20">
        <v>99.566682715499994</v>
      </c>
      <c r="H25" s="20">
        <v>98.651901781399999</v>
      </c>
      <c r="I25" s="38" t="s">
        <v>43</v>
      </c>
      <c r="J25" s="64">
        <v>275469.51307099999</v>
      </c>
      <c r="K25" s="20" t="s">
        <v>43</v>
      </c>
      <c r="L25" s="39">
        <v>140.66498024500001</v>
      </c>
      <c r="M25" s="40">
        <v>30.280000686600001</v>
      </c>
    </row>
    <row r="26" spans="1:15" ht="14">
      <c r="A26" s="35"/>
      <c r="B26" s="36" t="s">
        <v>2</v>
      </c>
      <c r="C26" s="37">
        <v>171.17024230999999</v>
      </c>
      <c r="D26" s="37">
        <v>150.6434021</v>
      </c>
      <c r="E26" s="20">
        <v>38.851493075599997</v>
      </c>
      <c r="F26" s="20">
        <v>40.911701579499997</v>
      </c>
      <c r="G26" s="20">
        <v>100</v>
      </c>
      <c r="H26" s="20">
        <v>99.636363636400006</v>
      </c>
      <c r="I26" s="38">
        <v>315890.90190300002</v>
      </c>
      <c r="J26" s="64">
        <v>331424.54208400002</v>
      </c>
      <c r="K26" s="20">
        <f t="shared" si="0"/>
        <v>2.0602085039000002</v>
      </c>
      <c r="L26" s="39">
        <v>151.89307237200001</v>
      </c>
      <c r="M26" s="40">
        <v>40.8899993896</v>
      </c>
    </row>
    <row r="27" spans="1:15" ht="14">
      <c r="A27" s="35"/>
      <c r="B27" s="36" t="s">
        <v>8</v>
      </c>
      <c r="C27" s="37">
        <v>163.17251586899999</v>
      </c>
      <c r="D27" s="37">
        <v>141.88853454599999</v>
      </c>
      <c r="E27" s="20">
        <v>41.560263378599998</v>
      </c>
      <c r="F27" s="20">
        <v>43.104422645900001</v>
      </c>
      <c r="G27" s="20">
        <v>100</v>
      </c>
      <c r="H27" s="20">
        <v>99.470276633300003</v>
      </c>
      <c r="I27" s="38">
        <v>262324.817927</v>
      </c>
      <c r="J27" s="64">
        <v>270628.49434700003</v>
      </c>
      <c r="K27" s="20">
        <f t="shared" si="0"/>
        <v>1.5441592673000031</v>
      </c>
      <c r="L27" s="39">
        <v>117.720618073</v>
      </c>
      <c r="M27" s="40">
        <v>46.866298675499998</v>
      </c>
    </row>
    <row r="28" spans="1:15" ht="14">
      <c r="A28" s="35"/>
      <c r="B28" s="36" t="s">
        <v>9</v>
      </c>
      <c r="C28" s="37">
        <v>157.48110961899999</v>
      </c>
      <c r="D28" s="37">
        <v>131.94940185499999</v>
      </c>
      <c r="E28" s="20">
        <v>44.892841529800002</v>
      </c>
      <c r="F28" s="20">
        <v>44.662154888099998</v>
      </c>
      <c r="G28" s="20">
        <v>100</v>
      </c>
      <c r="H28" s="20">
        <v>97.946084724000002</v>
      </c>
      <c r="I28" s="38">
        <v>129574.058894</v>
      </c>
      <c r="J28" s="64">
        <v>126250.32718399999</v>
      </c>
      <c r="K28" s="20">
        <f t="shared" si="0"/>
        <v>-0.23068664170000375</v>
      </c>
      <c r="L28" s="39">
        <v>53.002174013999998</v>
      </c>
      <c r="M28" s="40">
        <v>46.791900634800001</v>
      </c>
    </row>
    <row r="29" spans="1:15" ht="14">
      <c r="A29" s="35"/>
      <c r="B29" s="36" t="s">
        <v>5</v>
      </c>
      <c r="C29" s="37">
        <v>152.86715698200001</v>
      </c>
      <c r="D29" s="37">
        <v>122.898605347</v>
      </c>
      <c r="E29" s="20">
        <v>50.630505630199998</v>
      </c>
      <c r="F29" s="20">
        <v>48.0818387327</v>
      </c>
      <c r="G29" s="20">
        <v>100</v>
      </c>
      <c r="H29" s="20">
        <v>94.210526315799996</v>
      </c>
      <c r="I29" s="38">
        <v>35780.393474800003</v>
      </c>
      <c r="J29" s="64">
        <v>32012.039574599999</v>
      </c>
      <c r="K29" s="20">
        <f t="shared" si="0"/>
        <v>-2.5486668974999986</v>
      </c>
      <c r="L29" s="39">
        <v>12.483406774400001</v>
      </c>
      <c r="M29" s="40">
        <v>41.379699707</v>
      </c>
    </row>
    <row r="30" spans="1:15" ht="14">
      <c r="A30" s="35"/>
      <c r="B30" s="41" t="s">
        <v>6</v>
      </c>
      <c r="C30" s="42">
        <v>149.83155822800001</v>
      </c>
      <c r="D30" s="42">
        <v>121.951766968</v>
      </c>
      <c r="E30" s="43">
        <v>49.870752537800001</v>
      </c>
      <c r="F30" s="43">
        <v>46.480177497299998</v>
      </c>
      <c r="G30" s="43">
        <v>100</v>
      </c>
      <c r="H30" s="43">
        <v>100</v>
      </c>
      <c r="I30" s="44">
        <v>741.96797343699996</v>
      </c>
      <c r="J30" s="65">
        <v>691.52361550099999</v>
      </c>
      <c r="K30" s="43">
        <f t="shared" si="0"/>
        <v>-3.3905750405000035</v>
      </c>
      <c r="L30" s="45">
        <v>0.2789588106</v>
      </c>
      <c r="M30" s="46">
        <v>30.177200317400001</v>
      </c>
    </row>
    <row r="31" spans="1:15" ht="14">
      <c r="A31" s="47" t="s">
        <v>28</v>
      </c>
      <c r="B31" s="36" t="s">
        <v>0</v>
      </c>
      <c r="C31" s="37" t="s">
        <v>43</v>
      </c>
      <c r="D31" s="37">
        <v>251.507446289</v>
      </c>
      <c r="E31" s="20" t="s">
        <v>43</v>
      </c>
      <c r="F31" s="20">
        <v>31.968480144600001</v>
      </c>
      <c r="G31" s="20">
        <v>100</v>
      </c>
      <c r="H31" s="20">
        <v>97.670807453400002</v>
      </c>
      <c r="I31" s="38" t="s">
        <v>43</v>
      </c>
      <c r="J31" s="64">
        <v>305348.82661799999</v>
      </c>
      <c r="K31" s="20" t="s">
        <v>43</v>
      </c>
      <c r="L31" s="39">
        <v>179.09155640500001</v>
      </c>
      <c r="M31" s="40">
        <v>11.9911003113</v>
      </c>
    </row>
    <row r="32" spans="1:15" ht="14">
      <c r="A32" s="35"/>
      <c r="B32" s="36" t="s">
        <v>1</v>
      </c>
      <c r="C32" s="37" t="s">
        <v>43</v>
      </c>
      <c r="D32" s="37">
        <v>181.90521240199999</v>
      </c>
      <c r="E32" s="20" t="s">
        <v>43</v>
      </c>
      <c r="F32" s="20">
        <v>34.522649309000002</v>
      </c>
      <c r="G32" s="20">
        <v>99.905704856200003</v>
      </c>
      <c r="H32" s="20">
        <v>99.151343705800002</v>
      </c>
      <c r="I32" s="38" t="s">
        <v>43</v>
      </c>
      <c r="J32" s="64">
        <v>270036.60294299998</v>
      </c>
      <c r="K32" s="20" t="s">
        <v>43</v>
      </c>
      <c r="L32" s="39">
        <v>146.662594673</v>
      </c>
      <c r="M32" s="40">
        <v>28.014499664300001</v>
      </c>
    </row>
    <row r="33" spans="1:13" ht="14">
      <c r="A33" s="35"/>
      <c r="B33" s="36" t="s">
        <v>2</v>
      </c>
      <c r="C33" s="37">
        <v>174.71153259299999</v>
      </c>
      <c r="D33" s="37">
        <v>151.89997863799999</v>
      </c>
      <c r="E33" s="20">
        <v>36.806572336800002</v>
      </c>
      <c r="F33" s="20">
        <v>38.294765753</v>
      </c>
      <c r="G33" s="20">
        <v>99.9124726477</v>
      </c>
      <c r="H33" s="20">
        <v>99.824945295399999</v>
      </c>
      <c r="I33" s="38">
        <v>309121.03531800001</v>
      </c>
      <c r="J33" s="64">
        <v>321049.92712499999</v>
      </c>
      <c r="K33" s="20">
        <f t="shared" si="0"/>
        <v>1.4881934161999979</v>
      </c>
      <c r="L33" s="39">
        <v>157.193289773</v>
      </c>
      <c r="M33" s="40">
        <v>41.3885993958</v>
      </c>
    </row>
    <row r="34" spans="1:13" ht="14">
      <c r="A34" s="35"/>
      <c r="B34" s="36" t="s">
        <v>3</v>
      </c>
      <c r="C34" s="37">
        <v>167.82221984899999</v>
      </c>
      <c r="D34" s="37">
        <v>143.64788818400001</v>
      </c>
      <c r="E34" s="20">
        <v>40.2036317795</v>
      </c>
      <c r="F34" s="20">
        <v>41.059293204799999</v>
      </c>
      <c r="G34" s="20">
        <v>99.920445505199993</v>
      </c>
      <c r="H34" s="20">
        <v>99.681782020699998</v>
      </c>
      <c r="I34" s="38">
        <v>371147.30424899998</v>
      </c>
      <c r="J34" s="64">
        <v>377824.75646900001</v>
      </c>
      <c r="K34" s="20">
        <f t="shared" si="0"/>
        <v>0.85566142529999922</v>
      </c>
      <c r="L34" s="39">
        <v>172.53602435600001</v>
      </c>
      <c r="M34" s="40">
        <v>47.922100067099997</v>
      </c>
    </row>
    <row r="35" spans="1:13" ht="14">
      <c r="A35" s="35"/>
      <c r="B35" s="36" t="s">
        <v>4</v>
      </c>
      <c r="C35" s="37">
        <v>164.27206420900001</v>
      </c>
      <c r="D35" s="37">
        <v>139.14039611800001</v>
      </c>
      <c r="E35" s="20">
        <v>43.436172890999998</v>
      </c>
      <c r="F35" s="20">
        <v>43.511587555699997</v>
      </c>
      <c r="G35" s="20">
        <v>99.6981132075</v>
      </c>
      <c r="H35" s="20">
        <v>99.471698113200006</v>
      </c>
      <c r="I35" s="38">
        <v>424253.58563799999</v>
      </c>
      <c r="J35" s="64">
        <v>422724.43118199997</v>
      </c>
      <c r="K35" s="20">
        <f t="shared" si="0"/>
        <v>7.5414664699998468E-2</v>
      </c>
      <c r="L35" s="39">
        <v>182.160103322</v>
      </c>
      <c r="M35" s="40">
        <v>47.075599670400003</v>
      </c>
    </row>
    <row r="36" spans="1:13" ht="14">
      <c r="A36" s="35"/>
      <c r="B36" s="36" t="s">
        <v>5</v>
      </c>
      <c r="C36" s="37">
        <v>161.479904175</v>
      </c>
      <c r="D36" s="37">
        <v>137.05387878400001</v>
      </c>
      <c r="E36" s="20">
        <v>45.984404983799998</v>
      </c>
      <c r="F36" s="20">
        <v>45.332752035399999</v>
      </c>
      <c r="G36" s="20">
        <v>98.796087283700004</v>
      </c>
      <c r="H36" s="20">
        <v>95.033860045099999</v>
      </c>
      <c r="I36" s="38">
        <v>224571.450468</v>
      </c>
      <c r="J36" s="64">
        <v>210597.770785</v>
      </c>
      <c r="K36" s="20">
        <f t="shared" si="0"/>
        <v>-0.65165294839999888</v>
      </c>
      <c r="L36" s="39">
        <v>87.1048886098</v>
      </c>
      <c r="M36" s="40">
        <v>39.007099151600002</v>
      </c>
    </row>
    <row r="37" spans="1:13" ht="14">
      <c r="A37" s="35"/>
      <c r="B37" s="36" t="s">
        <v>32</v>
      </c>
      <c r="C37" s="37">
        <v>164.61236572300001</v>
      </c>
      <c r="D37" s="37">
        <v>141.064727783</v>
      </c>
      <c r="E37" s="20">
        <v>48.541536864500003</v>
      </c>
      <c r="F37" s="20">
        <v>47.365661658699999</v>
      </c>
      <c r="G37" s="20">
        <v>99.466666666699993</v>
      </c>
      <c r="H37" s="20">
        <v>91.466666666699993</v>
      </c>
      <c r="I37" s="38">
        <v>67705.513569000002</v>
      </c>
      <c r="J37" s="64">
        <v>60427.826710200003</v>
      </c>
      <c r="K37" s="20">
        <f t="shared" si="0"/>
        <v>-1.1758752058000042</v>
      </c>
      <c r="L37" s="39">
        <v>23.920718009000002</v>
      </c>
      <c r="M37" s="40">
        <v>21.195199966400001</v>
      </c>
    </row>
    <row r="38" spans="1:13" ht="14">
      <c r="A38" s="35"/>
      <c r="B38" s="41" t="s">
        <v>33</v>
      </c>
      <c r="C38" s="42">
        <v>156.629928589</v>
      </c>
      <c r="D38" s="42">
        <v>135.45578002900001</v>
      </c>
      <c r="E38" s="43">
        <v>48.953831084100003</v>
      </c>
      <c r="F38" s="43">
        <v>47.274130202599999</v>
      </c>
      <c r="G38" s="43">
        <v>100</v>
      </c>
      <c r="H38" s="43">
        <v>97.560975609799996</v>
      </c>
      <c r="I38" s="44">
        <v>7465.3433762200002</v>
      </c>
      <c r="J38" s="65">
        <v>7033.3589924899998</v>
      </c>
      <c r="K38" s="43">
        <f t="shared" si="0"/>
        <v>-1.6797008815000041</v>
      </c>
      <c r="L38" s="45">
        <v>2.7895881060000001</v>
      </c>
      <c r="M38" s="46">
        <v>12.9605998993</v>
      </c>
    </row>
    <row r="39" spans="1:13" ht="14">
      <c r="A39" s="47" t="s">
        <v>20</v>
      </c>
      <c r="B39" s="36" t="s">
        <v>0</v>
      </c>
      <c r="C39" s="37" t="s">
        <v>43</v>
      </c>
      <c r="D39" s="37" t="s">
        <v>48</v>
      </c>
      <c r="E39" s="20" t="s">
        <v>43</v>
      </c>
      <c r="F39" s="20">
        <v>32.366698774299998</v>
      </c>
      <c r="G39" s="20">
        <v>98.885793871900006</v>
      </c>
      <c r="H39" s="20">
        <v>98.514391829199994</v>
      </c>
      <c r="I39" s="38" t="s">
        <v>43</v>
      </c>
      <c r="J39" s="64">
        <v>128933.901205</v>
      </c>
      <c r="K39" s="20" t="s">
        <v>43</v>
      </c>
      <c r="L39" s="39">
        <v>74.691221538199997</v>
      </c>
      <c r="M39" s="40">
        <v>11.4933004379</v>
      </c>
    </row>
    <row r="40" spans="1:13" ht="14">
      <c r="A40" s="35"/>
      <c r="B40" s="36" t="s">
        <v>1</v>
      </c>
      <c r="C40" s="37">
        <v>223.487258911</v>
      </c>
      <c r="D40" s="37">
        <v>204.92588806200001</v>
      </c>
      <c r="E40" s="20">
        <v>29.4179781299</v>
      </c>
      <c r="F40" s="20">
        <v>33.247296275300002</v>
      </c>
      <c r="G40" s="20">
        <v>99.494949494899998</v>
      </c>
      <c r="H40" s="20">
        <v>99.494949494899998</v>
      </c>
      <c r="I40" s="38">
        <v>129880.151449</v>
      </c>
      <c r="J40" s="64">
        <v>146291.91494399999</v>
      </c>
      <c r="K40" s="20">
        <f t="shared" si="0"/>
        <v>3.829318145400002</v>
      </c>
      <c r="L40" s="39">
        <v>82.502068234999996</v>
      </c>
      <c r="M40" s="40">
        <v>23.303499221799999</v>
      </c>
    </row>
    <row r="41" spans="1:13" ht="14">
      <c r="A41" s="35"/>
      <c r="B41" s="36" t="s">
        <v>2</v>
      </c>
      <c r="C41" s="37">
        <v>179.95002746599999</v>
      </c>
      <c r="D41" s="37">
        <v>163.474884033</v>
      </c>
      <c r="E41" s="20">
        <v>32.6608428141</v>
      </c>
      <c r="F41" s="20">
        <v>35.7360582576</v>
      </c>
      <c r="G41" s="20">
        <v>99.705882352900005</v>
      </c>
      <c r="H41" s="20">
        <v>99.950980392199995</v>
      </c>
      <c r="I41" s="38">
        <v>247455.814637</v>
      </c>
      <c r="J41" s="64">
        <v>270622.35421999998</v>
      </c>
      <c r="K41" s="20">
        <f t="shared" si="0"/>
        <v>3.0752154434999994</v>
      </c>
      <c r="L41" s="39">
        <v>141.990034595</v>
      </c>
      <c r="M41" s="40">
        <v>35.516899108899999</v>
      </c>
    </row>
    <row r="42" spans="1:13" ht="14">
      <c r="A42" s="35"/>
      <c r="B42" s="36" t="s">
        <v>3</v>
      </c>
      <c r="C42" s="37">
        <v>172.92854309099999</v>
      </c>
      <c r="D42" s="37">
        <v>153.271209717</v>
      </c>
      <c r="E42" s="20">
        <v>35.561337191200003</v>
      </c>
      <c r="F42" s="20">
        <v>38.016693953500003</v>
      </c>
      <c r="G42" s="20">
        <v>99.888765294799995</v>
      </c>
      <c r="H42" s="20">
        <v>99.944382647400005</v>
      </c>
      <c r="I42" s="38">
        <v>236099.762502</v>
      </c>
      <c r="J42" s="64">
        <v>252401.43151200001</v>
      </c>
      <c r="K42" s="20">
        <f t="shared" si="0"/>
        <v>2.4553567622999992</v>
      </c>
      <c r="L42" s="39">
        <v>124.48536923</v>
      </c>
      <c r="M42" s="40">
        <v>43.6073989868</v>
      </c>
    </row>
    <row r="43" spans="1:13" ht="14">
      <c r="A43" s="35"/>
      <c r="B43" s="36" t="s">
        <v>4</v>
      </c>
      <c r="C43" s="37">
        <v>165.18876647900001</v>
      </c>
      <c r="D43" s="37">
        <v>142.262176514</v>
      </c>
      <c r="E43" s="20">
        <v>39.777853050300003</v>
      </c>
      <c r="F43" s="20">
        <v>40.795096919199999</v>
      </c>
      <c r="G43" s="20">
        <v>100</v>
      </c>
      <c r="H43" s="20">
        <v>99.921691464399998</v>
      </c>
      <c r="I43" s="38">
        <v>187603.026018</v>
      </c>
      <c r="J43" s="64">
        <v>192248.88548999999</v>
      </c>
      <c r="K43" s="20">
        <f t="shared" si="0"/>
        <v>1.0172438688999961</v>
      </c>
      <c r="L43" s="39">
        <v>88.360203257500004</v>
      </c>
      <c r="M43" s="40">
        <v>43.336399078399999</v>
      </c>
    </row>
    <row r="44" spans="1:13" ht="14">
      <c r="A44" s="35"/>
      <c r="B44" s="36" t="s">
        <v>5</v>
      </c>
      <c r="C44" s="37">
        <v>155.47019958499999</v>
      </c>
      <c r="D44" s="37">
        <v>130.097488403</v>
      </c>
      <c r="E44" s="20">
        <v>46.266472856900002</v>
      </c>
      <c r="F44" s="20">
        <v>45.544755397400003</v>
      </c>
      <c r="G44" s="20">
        <v>99.827586206899994</v>
      </c>
      <c r="H44" s="20">
        <v>99.137931034499999</v>
      </c>
      <c r="I44" s="38">
        <v>97744.870262900004</v>
      </c>
      <c r="J44" s="64">
        <v>95373.125552800004</v>
      </c>
      <c r="K44" s="20">
        <f t="shared" si="0"/>
        <v>-0.72171745949999888</v>
      </c>
      <c r="L44" s="39">
        <v>39.263452591899998</v>
      </c>
      <c r="M44" s="40">
        <v>39.135799407999997</v>
      </c>
    </row>
    <row r="45" spans="1:13" ht="14">
      <c r="A45" s="35"/>
      <c r="B45" s="36" t="s">
        <v>32</v>
      </c>
      <c r="C45" s="37">
        <v>153.64520263700001</v>
      </c>
      <c r="D45" s="37">
        <v>131.293533325</v>
      </c>
      <c r="E45" s="20">
        <v>51.582559768000003</v>
      </c>
      <c r="F45" s="20">
        <v>49.858085234599997</v>
      </c>
      <c r="G45" s="20">
        <v>99.404761904799997</v>
      </c>
      <c r="H45" s="20">
        <v>99.404761904799997</v>
      </c>
      <c r="I45" s="38">
        <v>31656.732097700002</v>
      </c>
      <c r="J45" s="64">
        <v>30412.959975900001</v>
      </c>
      <c r="K45" s="20">
        <f t="shared" si="0"/>
        <v>-1.7244745334000058</v>
      </c>
      <c r="L45" s="39">
        <v>11.437311234599999</v>
      </c>
      <c r="M45" s="40">
        <v>27.852199554399999</v>
      </c>
    </row>
    <row r="46" spans="1:13" ht="14">
      <c r="A46" s="13"/>
      <c r="B46" s="41" t="s">
        <v>33</v>
      </c>
      <c r="C46" s="42">
        <v>149.26008605999999</v>
      </c>
      <c r="D46" s="42">
        <v>125.992080688</v>
      </c>
      <c r="E46" s="43">
        <v>54.143992230999999</v>
      </c>
      <c r="F46" s="43">
        <v>51.874777683300003</v>
      </c>
      <c r="G46" s="43">
        <v>100</v>
      </c>
      <c r="H46" s="43">
        <v>100</v>
      </c>
      <c r="I46" s="44">
        <v>4631.8806180900001</v>
      </c>
      <c r="J46" s="65">
        <v>4437.75509375</v>
      </c>
      <c r="K46" s="43">
        <f t="shared" si="0"/>
        <v>-2.2692145476999954</v>
      </c>
      <c r="L46" s="45">
        <v>1.6040131609499999</v>
      </c>
      <c r="M46" s="46">
        <v>23.8719997406</v>
      </c>
    </row>
    <row r="47" spans="1:13" ht="15" thickBot="1">
      <c r="A47" s="35"/>
      <c r="B47" s="36"/>
      <c r="C47" s="37"/>
      <c r="D47" s="37"/>
      <c r="E47" s="20"/>
      <c r="F47" s="20"/>
      <c r="G47" s="20"/>
      <c r="H47" s="20"/>
      <c r="I47" s="38"/>
      <c r="J47" s="64"/>
      <c r="K47" s="20"/>
      <c r="L47" s="39"/>
      <c r="M47" s="40"/>
    </row>
    <row r="48" spans="1:13" ht="14">
      <c r="A48" s="21" t="s">
        <v>34</v>
      </c>
      <c r="B48" s="22" t="s">
        <v>35</v>
      </c>
      <c r="C48" s="23" t="s">
        <v>40</v>
      </c>
      <c r="D48" s="23" t="s">
        <v>45</v>
      </c>
      <c r="E48" s="18" t="s">
        <v>40</v>
      </c>
      <c r="F48" s="18" t="s">
        <v>45</v>
      </c>
      <c r="G48" s="18" t="s">
        <v>40</v>
      </c>
      <c r="H48" s="18" t="s">
        <v>45</v>
      </c>
      <c r="I48" s="24" t="s">
        <v>40</v>
      </c>
      <c r="J48" s="24" t="s">
        <v>45</v>
      </c>
      <c r="K48" s="25" t="s">
        <v>47</v>
      </c>
      <c r="L48" s="18" t="s">
        <v>45</v>
      </c>
      <c r="M48" s="26" t="s">
        <v>45</v>
      </c>
    </row>
    <row r="49" spans="1:13" ht="15" thickBot="1">
      <c r="A49" s="27"/>
      <c r="B49" s="28"/>
      <c r="C49" s="29" t="s">
        <v>41</v>
      </c>
      <c r="D49" s="29" t="s">
        <v>46</v>
      </c>
      <c r="E49" s="30" t="s">
        <v>38</v>
      </c>
      <c r="F49" s="30" t="s">
        <v>38</v>
      </c>
      <c r="G49" s="30" t="s">
        <v>36</v>
      </c>
      <c r="H49" s="30" t="s">
        <v>36</v>
      </c>
      <c r="I49" s="31" t="s">
        <v>37</v>
      </c>
      <c r="J49" s="31" t="s">
        <v>37</v>
      </c>
      <c r="K49" s="32" t="s">
        <v>39</v>
      </c>
      <c r="L49" s="33" t="s">
        <v>42</v>
      </c>
      <c r="M49" s="34" t="s">
        <v>44</v>
      </c>
    </row>
    <row r="50" spans="1:13" ht="14">
      <c r="A50" s="49" t="s">
        <v>23</v>
      </c>
      <c r="B50" s="36" t="s">
        <v>0</v>
      </c>
      <c r="C50" s="37" t="s">
        <v>43</v>
      </c>
      <c r="D50" s="37" t="s">
        <v>48</v>
      </c>
      <c r="E50" s="20" t="s">
        <v>43</v>
      </c>
      <c r="F50" s="20">
        <v>29.661520392700002</v>
      </c>
      <c r="G50" s="20">
        <v>96.524189760499993</v>
      </c>
      <c r="H50" s="20">
        <v>98.262094880199996</v>
      </c>
      <c r="I50" s="38" t="s">
        <v>43</v>
      </c>
      <c r="J50" s="64">
        <v>229034.02438300001</v>
      </c>
      <c r="K50" s="20" t="s">
        <v>43</v>
      </c>
      <c r="L50" s="39">
        <v>144.77962270099999</v>
      </c>
      <c r="M50" s="40">
        <v>12.973400116000001</v>
      </c>
    </row>
    <row r="51" spans="1:13" ht="12" customHeight="1">
      <c r="A51" s="35"/>
      <c r="B51" s="36" t="s">
        <v>1</v>
      </c>
      <c r="C51" s="37">
        <v>204.86776733400001</v>
      </c>
      <c r="D51" s="37">
        <v>193.44122314500001</v>
      </c>
      <c r="E51" s="20">
        <v>27.0215789463</v>
      </c>
      <c r="F51" s="20">
        <v>31.365006848</v>
      </c>
      <c r="G51" s="20">
        <v>99.004791743499993</v>
      </c>
      <c r="H51" s="20">
        <v>99.557685219299998</v>
      </c>
      <c r="I51" s="38">
        <v>269053.31063600001</v>
      </c>
      <c r="J51" s="64">
        <v>312300.73369600001</v>
      </c>
      <c r="K51" s="20">
        <f t="shared" si="0"/>
        <v>4.3434279017000001</v>
      </c>
      <c r="L51" s="39">
        <v>186.69318399400001</v>
      </c>
      <c r="M51" s="40">
        <v>22.950500488300001</v>
      </c>
    </row>
    <row r="52" spans="1:13" ht="14">
      <c r="A52" s="35"/>
      <c r="B52" s="36" t="s">
        <v>2</v>
      </c>
      <c r="C52" s="37">
        <v>185.74967956500001</v>
      </c>
      <c r="D52" s="37">
        <v>172.02256774899999</v>
      </c>
      <c r="E52" s="20">
        <v>30.3221590086</v>
      </c>
      <c r="F52" s="20">
        <v>33.866449292600002</v>
      </c>
      <c r="G52" s="20">
        <v>99.078624078600001</v>
      </c>
      <c r="H52" s="20">
        <v>99.201474201500005</v>
      </c>
      <c r="I52" s="38">
        <v>359210.31904500001</v>
      </c>
      <c r="J52" s="64">
        <v>401071.65620099998</v>
      </c>
      <c r="K52" s="20">
        <f t="shared" si="0"/>
        <v>3.5442902840000023</v>
      </c>
      <c r="L52" s="39">
        <v>222.051213238</v>
      </c>
      <c r="M52" s="40">
        <v>31.151599883999999</v>
      </c>
    </row>
    <row r="53" spans="1:13" ht="14">
      <c r="A53" s="35"/>
      <c r="B53" s="36" t="s">
        <v>3</v>
      </c>
      <c r="C53" s="37">
        <v>178.60365295400001</v>
      </c>
      <c r="D53" s="37">
        <v>162.03912353499999</v>
      </c>
      <c r="E53" s="20">
        <v>34.593471517600001</v>
      </c>
      <c r="F53" s="20">
        <v>37.270084514899999</v>
      </c>
      <c r="G53" s="20">
        <v>99.965729952000004</v>
      </c>
      <c r="H53" s="20">
        <v>99.485949280300005</v>
      </c>
      <c r="I53" s="38">
        <v>374554.999663</v>
      </c>
      <c r="J53" s="64">
        <v>401733.46013399999</v>
      </c>
      <c r="K53" s="20">
        <f t="shared" si="0"/>
        <v>2.6766129972999977</v>
      </c>
      <c r="L53" s="39">
        <v>202.10565828</v>
      </c>
      <c r="M53" s="40">
        <v>36.200000762899997</v>
      </c>
    </row>
    <row r="54" spans="1:13" ht="14">
      <c r="A54" s="35"/>
      <c r="B54" s="36" t="s">
        <v>4</v>
      </c>
      <c r="C54" s="37">
        <v>175.06570434599999</v>
      </c>
      <c r="D54" s="37">
        <v>154.33766174300001</v>
      </c>
      <c r="E54" s="20">
        <v>38.211358215700002</v>
      </c>
      <c r="F54" s="20">
        <v>39.7206192027</v>
      </c>
      <c r="G54" s="20">
        <v>99.734748010600001</v>
      </c>
      <c r="H54" s="20">
        <v>99.137931034499999</v>
      </c>
      <c r="I54" s="38">
        <v>422538.83516299998</v>
      </c>
      <c r="J54" s="64">
        <v>435534.67392199999</v>
      </c>
      <c r="K54" s="20">
        <f t="shared" si="0"/>
        <v>1.5092609869999976</v>
      </c>
      <c r="L54" s="39">
        <v>205.592643412</v>
      </c>
      <c r="M54" s="40">
        <v>38.3338012695</v>
      </c>
    </row>
    <row r="55" spans="1:13" ht="14">
      <c r="A55" s="35"/>
      <c r="B55" s="36" t="s">
        <v>5</v>
      </c>
      <c r="C55" s="37">
        <v>172.69686889600001</v>
      </c>
      <c r="D55" s="37">
        <v>143.78363037099999</v>
      </c>
      <c r="E55" s="20">
        <v>44.0220990579</v>
      </c>
      <c r="F55" s="20">
        <v>43.0572786798</v>
      </c>
      <c r="G55" s="20">
        <v>99.578237030799997</v>
      </c>
      <c r="H55" s="20">
        <v>97.174188106299994</v>
      </c>
      <c r="I55" s="38">
        <v>377416.534958</v>
      </c>
      <c r="J55" s="64">
        <v>359535.824104</v>
      </c>
      <c r="K55" s="20">
        <f t="shared" si="0"/>
        <v>-0.96482037810000065</v>
      </c>
      <c r="L55" s="39">
        <v>156.56563244899999</v>
      </c>
      <c r="M55" s="40">
        <v>34.914501190199999</v>
      </c>
    </row>
    <row r="56" spans="1:13" ht="14">
      <c r="A56" s="35"/>
      <c r="B56" s="36" t="s">
        <v>32</v>
      </c>
      <c r="C56" s="37">
        <v>176.45364379899999</v>
      </c>
      <c r="D56" s="37">
        <v>139.13481140100001</v>
      </c>
      <c r="E56" s="20">
        <v>47.517674533300003</v>
      </c>
      <c r="F56" s="20">
        <v>45.100885635899999</v>
      </c>
      <c r="G56" s="20">
        <v>99.492957746499997</v>
      </c>
      <c r="H56" s="20">
        <v>91.887323943699997</v>
      </c>
      <c r="I56" s="38">
        <v>302225.10393300001</v>
      </c>
      <c r="J56" s="64">
        <v>264207.33769199997</v>
      </c>
      <c r="K56" s="20">
        <f t="shared" si="0"/>
        <v>-2.4167888974000036</v>
      </c>
      <c r="L56" s="39">
        <v>109.840031674</v>
      </c>
      <c r="M56" s="40">
        <v>23.889900207499998</v>
      </c>
    </row>
    <row r="57" spans="1:13" ht="14">
      <c r="A57" s="13"/>
      <c r="B57" s="41" t="s">
        <v>33</v>
      </c>
      <c r="C57" s="42">
        <v>191.552978516</v>
      </c>
      <c r="D57" s="42">
        <v>146.52163696299999</v>
      </c>
      <c r="E57" s="43">
        <v>48.609456542499998</v>
      </c>
      <c r="F57" s="43">
        <v>45.365323699000001</v>
      </c>
      <c r="G57" s="43">
        <v>99.504950495000003</v>
      </c>
      <c r="H57" s="43">
        <v>94.801980197999995</v>
      </c>
      <c r="I57" s="44">
        <v>73043.466774800007</v>
      </c>
      <c r="J57" s="65">
        <v>64625.220022599999</v>
      </c>
      <c r="K57" s="43">
        <f t="shared" si="0"/>
        <v>-3.2441328434999974</v>
      </c>
      <c r="L57" s="45">
        <v>26.710306115000002</v>
      </c>
      <c r="M57" s="46">
        <v>15.6401996613</v>
      </c>
    </row>
    <row r="58" spans="1:13" ht="14">
      <c r="A58" s="47" t="s">
        <v>19</v>
      </c>
      <c r="B58" s="36" t="s">
        <v>0</v>
      </c>
      <c r="C58" s="37" t="s">
        <v>43</v>
      </c>
      <c r="D58" s="37" t="s">
        <v>48</v>
      </c>
      <c r="E58" s="20" t="s">
        <v>43</v>
      </c>
      <c r="F58" s="20">
        <v>30.183977436700001</v>
      </c>
      <c r="G58" s="20">
        <v>90.963060686000006</v>
      </c>
      <c r="H58" s="20">
        <v>97.955145118700003</v>
      </c>
      <c r="I58" s="38" t="s">
        <v>43</v>
      </c>
      <c r="J58" s="64">
        <v>169412.30598500001</v>
      </c>
      <c r="K58" s="20" t="s">
        <v>43</v>
      </c>
      <c r="L58" s="39">
        <v>105.23721129899999</v>
      </c>
      <c r="M58" s="40">
        <v>11.2494001389</v>
      </c>
    </row>
    <row r="59" spans="1:13" ht="14">
      <c r="A59" s="35"/>
      <c r="B59" s="36" t="s">
        <v>1</v>
      </c>
      <c r="C59" s="37">
        <v>244.708084106</v>
      </c>
      <c r="D59" s="37">
        <v>231.861236572</v>
      </c>
      <c r="E59" s="20">
        <v>26.9906213344</v>
      </c>
      <c r="F59" s="20">
        <v>31.117806401900001</v>
      </c>
      <c r="G59" s="20">
        <v>96.401799100399998</v>
      </c>
      <c r="H59" s="20">
        <v>99.500249875099996</v>
      </c>
      <c r="I59" s="38">
        <v>198271.01456499999</v>
      </c>
      <c r="J59" s="64">
        <v>228588.99652300001</v>
      </c>
      <c r="K59" s="20">
        <f t="shared" si="0"/>
        <v>4.127185067500001</v>
      </c>
      <c r="L59" s="39">
        <v>137.73591273400001</v>
      </c>
      <c r="M59" s="40">
        <v>17.915300369299999</v>
      </c>
    </row>
    <row r="60" spans="1:13" ht="14">
      <c r="A60" s="35"/>
      <c r="B60" s="36" t="s">
        <v>2</v>
      </c>
      <c r="C60" s="37">
        <v>199.279418945</v>
      </c>
      <c r="D60" s="37">
        <v>175.84051513700001</v>
      </c>
      <c r="E60" s="20">
        <v>29.9026275543</v>
      </c>
      <c r="F60" s="20">
        <v>32.336763663900001</v>
      </c>
      <c r="G60" s="20">
        <v>99.606144151199999</v>
      </c>
      <c r="H60" s="20">
        <v>99.921228830199993</v>
      </c>
      <c r="I60" s="38">
        <v>282391.29117500002</v>
      </c>
      <c r="J60" s="64">
        <v>305258.25480499998</v>
      </c>
      <c r="K60" s="20">
        <f t="shared" si="0"/>
        <v>2.4341361096000007</v>
      </c>
      <c r="L60" s="39">
        <v>176.999365326</v>
      </c>
      <c r="M60" s="40">
        <v>29.551300048800002</v>
      </c>
    </row>
    <row r="61" spans="1:13" ht="14">
      <c r="A61" s="35"/>
      <c r="B61" s="36" t="s">
        <v>3</v>
      </c>
      <c r="C61" s="37">
        <v>192.086105347</v>
      </c>
      <c r="D61" s="37">
        <v>164.708053589</v>
      </c>
      <c r="E61" s="20">
        <v>32.6907247364</v>
      </c>
      <c r="F61" s="20">
        <v>34.223931184999998</v>
      </c>
      <c r="G61" s="20">
        <v>98.786181139099995</v>
      </c>
      <c r="H61" s="20">
        <v>99.595393713000007</v>
      </c>
      <c r="I61" s="38">
        <v>385202.38581599999</v>
      </c>
      <c r="J61" s="64">
        <v>402632.04096000001</v>
      </c>
      <c r="K61" s="20">
        <f t="shared" si="0"/>
        <v>1.5332064485999979</v>
      </c>
      <c r="L61" s="39">
        <v>220.58667948199999</v>
      </c>
      <c r="M61" s="40">
        <v>36.557800293</v>
      </c>
    </row>
    <row r="62" spans="1:13" ht="14">
      <c r="A62" s="35"/>
      <c r="B62" s="36" t="s">
        <v>4</v>
      </c>
      <c r="C62" s="37">
        <v>190.081207275</v>
      </c>
      <c r="D62" s="37">
        <v>156.387283325</v>
      </c>
      <c r="E62" s="20">
        <v>35.720649623100002</v>
      </c>
      <c r="F62" s="20">
        <v>35.955512968199997</v>
      </c>
      <c r="G62" s="20">
        <v>99.749765405100007</v>
      </c>
      <c r="H62" s="20">
        <v>99.874882702500003</v>
      </c>
      <c r="I62" s="38">
        <v>421967.58359599998</v>
      </c>
      <c r="J62" s="64">
        <v>424207.08175700001</v>
      </c>
      <c r="K62" s="20">
        <f t="shared" si="0"/>
        <v>0.23486334509999551</v>
      </c>
      <c r="L62" s="39">
        <v>221.21433680600001</v>
      </c>
      <c r="M62" s="40">
        <v>39.016899108899999</v>
      </c>
    </row>
    <row r="63" spans="1:13" ht="14">
      <c r="A63" s="35"/>
      <c r="B63" s="36" t="s">
        <v>5</v>
      </c>
      <c r="C63" s="37">
        <v>184.4480896</v>
      </c>
      <c r="D63" s="37">
        <v>147.287475586</v>
      </c>
      <c r="E63" s="20">
        <v>42.022855954500002</v>
      </c>
      <c r="F63" s="20">
        <v>40.271331024799998</v>
      </c>
      <c r="G63" s="20">
        <v>99.5785036881</v>
      </c>
      <c r="H63" s="20">
        <v>99.719002458700004</v>
      </c>
      <c r="I63" s="38">
        <v>434363.53408399998</v>
      </c>
      <c r="J63" s="64">
        <v>415060.83585700003</v>
      </c>
      <c r="K63" s="20">
        <f t="shared" si="0"/>
        <v>-1.751524929700004</v>
      </c>
      <c r="L63" s="39">
        <v>193.248716043</v>
      </c>
      <c r="M63" s="40">
        <v>35.297401428199997</v>
      </c>
    </row>
    <row r="64" spans="1:13" ht="14">
      <c r="A64" s="35"/>
      <c r="B64" s="36" t="s">
        <v>32</v>
      </c>
      <c r="C64" s="37">
        <v>187.819259644</v>
      </c>
      <c r="D64" s="37">
        <v>145.971191406</v>
      </c>
      <c r="E64" s="20">
        <v>46.409269827599999</v>
      </c>
      <c r="F64" s="20">
        <v>43.397616269899999</v>
      </c>
      <c r="G64" s="20">
        <v>99.648660518200003</v>
      </c>
      <c r="H64" s="20">
        <v>99.0777338603</v>
      </c>
      <c r="I64" s="38">
        <v>383900.57724200003</v>
      </c>
      <c r="J64" s="64">
        <v>355598.25341100001</v>
      </c>
      <c r="K64" s="20">
        <f t="shared" si="0"/>
        <v>-3.0116535577000008</v>
      </c>
      <c r="L64" s="39">
        <v>153.63656493799999</v>
      </c>
      <c r="M64" s="40">
        <v>24.752599716199999</v>
      </c>
    </row>
    <row r="65" spans="1:13" ht="14">
      <c r="A65" s="35"/>
      <c r="B65" s="41" t="s">
        <v>33</v>
      </c>
      <c r="C65" s="42">
        <v>192.99465942399999</v>
      </c>
      <c r="D65" s="42">
        <v>147.96293640100001</v>
      </c>
      <c r="E65" s="43">
        <v>47.638083175399998</v>
      </c>
      <c r="F65" s="43">
        <v>44.073951158200003</v>
      </c>
      <c r="G65" s="43">
        <v>99.869281045799994</v>
      </c>
      <c r="H65" s="43">
        <v>99.084967320299995</v>
      </c>
      <c r="I65" s="44">
        <v>134839.82548699999</v>
      </c>
      <c r="J65" s="65">
        <v>123604.015143</v>
      </c>
      <c r="K65" s="43">
        <f t="shared" si="0"/>
        <v>-3.5641320171999951</v>
      </c>
      <c r="L65" s="45">
        <v>52.583735798100001</v>
      </c>
      <c r="M65" s="46">
        <v>15.8584003448</v>
      </c>
    </row>
    <row r="66" spans="1:13" ht="14">
      <c r="A66" s="47" t="s">
        <v>17</v>
      </c>
      <c r="B66" s="36" t="s">
        <v>0</v>
      </c>
      <c r="C66" s="37" t="s">
        <v>43</v>
      </c>
      <c r="D66" s="37" t="s">
        <v>48</v>
      </c>
      <c r="E66" s="20" t="s">
        <v>43</v>
      </c>
      <c r="F66" s="20">
        <v>26.3139352462</v>
      </c>
      <c r="G66" s="20">
        <v>50.708833151599997</v>
      </c>
      <c r="H66" s="20">
        <v>84.732824427500006</v>
      </c>
      <c r="I66" s="38" t="s">
        <v>43</v>
      </c>
      <c r="J66" s="64">
        <v>87498.894720900003</v>
      </c>
      <c r="K66" s="20" t="s">
        <v>43</v>
      </c>
      <c r="L66" s="39">
        <v>62.347294169100003</v>
      </c>
      <c r="M66" s="40">
        <v>9.5343399047900004</v>
      </c>
    </row>
    <row r="67" spans="1:13" ht="14">
      <c r="A67" s="35"/>
      <c r="B67" s="36" t="s">
        <v>1</v>
      </c>
      <c r="C67" s="37">
        <v>209.194824219</v>
      </c>
      <c r="D67" s="37" t="s">
        <v>48</v>
      </c>
      <c r="E67" s="20">
        <v>17.839147345800001</v>
      </c>
      <c r="F67" s="20">
        <v>30.3436692533</v>
      </c>
      <c r="G67" s="20">
        <v>61.774744027300002</v>
      </c>
      <c r="H67" s="20">
        <v>95.563139931699993</v>
      </c>
      <c r="I67" s="38">
        <v>58256.964955299998</v>
      </c>
      <c r="J67" s="64">
        <v>96835.506927099996</v>
      </c>
      <c r="K67" s="20">
        <f t="shared" si="0"/>
        <v>12.504521907499999</v>
      </c>
      <c r="L67" s="39">
        <v>59.836664873700002</v>
      </c>
      <c r="M67" s="40">
        <v>18.650100708</v>
      </c>
    </row>
    <row r="68" spans="1:13" ht="14">
      <c r="A68" s="35"/>
      <c r="B68" s="36" t="s">
        <v>2</v>
      </c>
      <c r="C68" s="37">
        <v>193.15721130399999</v>
      </c>
      <c r="D68" s="37">
        <v>207.357620239</v>
      </c>
      <c r="E68" s="20">
        <v>25.625290650299998</v>
      </c>
      <c r="F68" s="20">
        <v>32.544225560900003</v>
      </c>
      <c r="G68" s="20">
        <v>81.6462736374</v>
      </c>
      <c r="H68" s="20">
        <v>98.998887652899995</v>
      </c>
      <c r="I68" s="38">
        <v>85590.2674233</v>
      </c>
      <c r="J68" s="64">
        <v>107852.667772</v>
      </c>
      <c r="K68" s="20">
        <f t="shared" si="0"/>
        <v>6.9189349106000044</v>
      </c>
      <c r="L68" s="39">
        <v>62.138075061099997</v>
      </c>
      <c r="M68" s="40">
        <v>30.502899169900001</v>
      </c>
    </row>
    <row r="69" spans="1:13" ht="14">
      <c r="A69" s="35"/>
      <c r="B69" s="36" t="s">
        <v>3</v>
      </c>
      <c r="C69" s="37">
        <v>185.99537658700001</v>
      </c>
      <c r="D69" s="37">
        <v>168.28819274899999</v>
      </c>
      <c r="E69" s="20">
        <v>32.048351139799998</v>
      </c>
      <c r="F69" s="20">
        <v>35.105770606</v>
      </c>
      <c r="G69" s="20">
        <v>92.409638554200001</v>
      </c>
      <c r="H69" s="20">
        <v>99.759036144600003</v>
      </c>
      <c r="I69" s="38">
        <v>98937.977761300004</v>
      </c>
      <c r="J69" s="64">
        <v>108115.533102</v>
      </c>
      <c r="K69" s="20">
        <f t="shared" si="0"/>
        <v>3.0574194662000025</v>
      </c>
      <c r="L69" s="39">
        <v>57.744473794199997</v>
      </c>
      <c r="M69" s="40">
        <v>37.595500946000001</v>
      </c>
    </row>
    <row r="70" spans="1:13" ht="14">
      <c r="A70" s="35"/>
      <c r="B70" s="36" t="s">
        <v>4</v>
      </c>
      <c r="C70" s="37">
        <v>190.31031799300001</v>
      </c>
      <c r="D70" s="37">
        <v>153.58966064500001</v>
      </c>
      <c r="E70" s="20">
        <v>37.654048058199997</v>
      </c>
      <c r="F70" s="20">
        <v>37.486865356899997</v>
      </c>
      <c r="G70" s="20">
        <v>98.885350318500002</v>
      </c>
      <c r="H70" s="20">
        <v>99.203821656100004</v>
      </c>
      <c r="I70" s="38">
        <v>87392.7707925</v>
      </c>
      <c r="J70" s="64">
        <v>86307.596398099995</v>
      </c>
      <c r="K70" s="20">
        <f t="shared" si="0"/>
        <v>-0.16718270129999979</v>
      </c>
      <c r="L70" s="39">
        <v>43.168875940299998</v>
      </c>
      <c r="M70" s="40">
        <v>44.287700653100003</v>
      </c>
    </row>
    <row r="71" spans="1:13" ht="14">
      <c r="A71" s="35"/>
      <c r="B71" s="36" t="s">
        <v>5</v>
      </c>
      <c r="C71" s="37">
        <v>173.54469299300001</v>
      </c>
      <c r="D71" s="37">
        <v>138.23590087900001</v>
      </c>
      <c r="E71" s="20">
        <v>45.273984601999999</v>
      </c>
      <c r="F71" s="20">
        <v>43.058637753900001</v>
      </c>
      <c r="G71" s="20">
        <v>99.553571428599994</v>
      </c>
      <c r="H71" s="20">
        <v>98.214285714300004</v>
      </c>
      <c r="I71" s="38">
        <v>74093.590701199995</v>
      </c>
      <c r="J71" s="64">
        <v>69186.805598199993</v>
      </c>
      <c r="K71" s="20">
        <f t="shared" ref="K71:K136" si="1">F71-E71</f>
        <v>-2.2153468480999976</v>
      </c>
      <c r="L71" s="39">
        <v>30.127551544799999</v>
      </c>
      <c r="M71" s="40">
        <v>44.090000152599998</v>
      </c>
    </row>
    <row r="72" spans="1:13" ht="14">
      <c r="A72" s="35"/>
      <c r="B72" s="36" t="s">
        <v>32</v>
      </c>
      <c r="C72" s="37">
        <v>165.155349731</v>
      </c>
      <c r="D72" s="37">
        <v>136.05447387699999</v>
      </c>
      <c r="E72" s="20">
        <v>47.274435604499999</v>
      </c>
      <c r="F72" s="20">
        <v>45.128843219899998</v>
      </c>
      <c r="G72" s="20">
        <v>99.193548387099995</v>
      </c>
      <c r="H72" s="20">
        <v>98.387096774200003</v>
      </c>
      <c r="I72" s="38">
        <v>21276.0483996</v>
      </c>
      <c r="J72" s="64">
        <v>19974.7066295</v>
      </c>
      <c r="K72" s="20">
        <f t="shared" si="1"/>
        <v>-2.1455923846000005</v>
      </c>
      <c r="L72" s="39">
        <v>8.2990246153499996</v>
      </c>
      <c r="M72" s="40">
        <v>37.1230010986</v>
      </c>
    </row>
    <row r="73" spans="1:13" ht="14">
      <c r="A73" s="13"/>
      <c r="B73" s="41" t="s">
        <v>33</v>
      </c>
      <c r="C73" s="42">
        <v>138.91209411599999</v>
      </c>
      <c r="D73" s="42">
        <v>129.77609252900001</v>
      </c>
      <c r="E73" s="43">
        <v>39.5970037401</v>
      </c>
      <c r="F73" s="43">
        <v>40.845288492400002</v>
      </c>
      <c r="G73" s="43">
        <v>100</v>
      </c>
      <c r="H73" s="43">
        <v>100</v>
      </c>
      <c r="I73" s="44">
        <v>441.83775746499998</v>
      </c>
      <c r="J73" s="65">
        <v>455.76657236400001</v>
      </c>
      <c r="K73" s="43">
        <f t="shared" si="1"/>
        <v>1.2482847523000018</v>
      </c>
      <c r="L73" s="45">
        <v>0.20921910795000001</v>
      </c>
      <c r="M73" s="46">
        <v>38.858299255399999</v>
      </c>
    </row>
    <row r="74" spans="1:13" ht="14">
      <c r="A74" s="35" t="s">
        <v>27</v>
      </c>
      <c r="B74" s="36" t="s">
        <v>0</v>
      </c>
      <c r="C74" s="37" t="s">
        <v>43</v>
      </c>
      <c r="D74" s="37" t="s">
        <v>48</v>
      </c>
      <c r="E74" s="20" t="s">
        <v>43</v>
      </c>
      <c r="F74" s="20">
        <v>20.419833937300002</v>
      </c>
      <c r="G74" s="20">
        <v>44.836272040300003</v>
      </c>
      <c r="H74" s="20">
        <v>60.5793450882</v>
      </c>
      <c r="I74" s="38" t="s">
        <v>43</v>
      </c>
      <c r="J74" s="64">
        <v>53697.104302799999</v>
      </c>
      <c r="K74" s="20" t="s">
        <v>43</v>
      </c>
      <c r="L74" s="39">
        <v>49.305969773500003</v>
      </c>
      <c r="M74" s="40">
        <v>7.9210700988799996</v>
      </c>
    </row>
    <row r="75" spans="1:13" ht="14">
      <c r="A75" s="35"/>
      <c r="B75" s="36" t="s">
        <v>7</v>
      </c>
      <c r="C75" s="37">
        <v>170.91885375999999</v>
      </c>
      <c r="D75" s="37" t="s">
        <v>48</v>
      </c>
      <c r="E75" s="20">
        <v>11.078348739000001</v>
      </c>
      <c r="F75" s="20">
        <v>28.407226400799999</v>
      </c>
      <c r="G75" s="20">
        <v>35.5</v>
      </c>
      <c r="H75" s="20">
        <v>86.666666666699996</v>
      </c>
      <c r="I75" s="38">
        <v>24723.248230500001</v>
      </c>
      <c r="J75" s="64">
        <v>60648.487085100001</v>
      </c>
      <c r="K75" s="20">
        <f t="shared" si="1"/>
        <v>17.3288776618</v>
      </c>
      <c r="L75" s="39">
        <v>40.030589321100003</v>
      </c>
      <c r="M75" s="40">
        <v>14.4077997208</v>
      </c>
    </row>
    <row r="76" spans="1:13" ht="14">
      <c r="A76" s="35"/>
      <c r="B76" s="36" t="s">
        <v>2</v>
      </c>
      <c r="C76" s="37">
        <v>142.62857055699999</v>
      </c>
      <c r="D76" s="37">
        <v>227.182861328</v>
      </c>
      <c r="E76" s="20">
        <v>17.688891122200001</v>
      </c>
      <c r="F76" s="20">
        <v>33.188409183200001</v>
      </c>
      <c r="G76" s="20">
        <v>53.350515463900003</v>
      </c>
      <c r="H76" s="20">
        <v>94.845360824699995</v>
      </c>
      <c r="I76" s="38">
        <v>25527.6937473</v>
      </c>
      <c r="J76" s="64">
        <v>46044.155757200002</v>
      </c>
      <c r="K76" s="20">
        <f t="shared" si="1"/>
        <v>15.499518061</v>
      </c>
      <c r="L76" s="39">
        <v>26.012909088400001</v>
      </c>
      <c r="M76" s="40">
        <v>25.305500030499999</v>
      </c>
    </row>
    <row r="77" spans="1:13" ht="14">
      <c r="A77" s="35"/>
      <c r="B77" s="36" t="s">
        <v>8</v>
      </c>
      <c r="C77" s="37">
        <v>149.40332031299999</v>
      </c>
      <c r="D77" s="37">
        <v>178.920013428</v>
      </c>
      <c r="E77" s="20">
        <v>23.3730463632</v>
      </c>
      <c r="F77" s="20">
        <v>34.345996668200002</v>
      </c>
      <c r="G77" s="20">
        <v>67.619047619</v>
      </c>
      <c r="H77" s="20">
        <v>98.571428571400006</v>
      </c>
      <c r="I77" s="38">
        <v>18256.346163499999</v>
      </c>
      <c r="J77" s="64">
        <v>26443.912749899999</v>
      </c>
      <c r="K77" s="20">
        <f t="shared" si="1"/>
        <v>10.972950305000001</v>
      </c>
      <c r="L77" s="39">
        <v>14.4361184485</v>
      </c>
      <c r="M77" s="40">
        <v>33.702301025399997</v>
      </c>
    </row>
    <row r="78" spans="1:13" ht="14">
      <c r="A78" s="35"/>
      <c r="B78" s="36" t="s">
        <v>9</v>
      </c>
      <c r="C78" s="37">
        <v>182.02070617699999</v>
      </c>
      <c r="D78" s="37">
        <v>159.986251831</v>
      </c>
      <c r="E78" s="20">
        <v>32.212938953699997</v>
      </c>
      <c r="F78" s="20">
        <v>34.170906419799998</v>
      </c>
      <c r="G78" s="20">
        <v>93.846153846199996</v>
      </c>
      <c r="H78" s="20">
        <v>100</v>
      </c>
      <c r="I78" s="38">
        <v>7787.9463821299996</v>
      </c>
      <c r="J78" s="64">
        <v>8261.3134867299996</v>
      </c>
      <c r="K78" s="20">
        <f t="shared" si="1"/>
        <v>1.9579674661000013</v>
      </c>
      <c r="L78" s="39">
        <v>4.5330806722499997</v>
      </c>
      <c r="M78" s="40">
        <v>42.938201904300001</v>
      </c>
    </row>
    <row r="79" spans="1:13" ht="14">
      <c r="A79" s="35"/>
      <c r="B79" s="41" t="s">
        <v>5</v>
      </c>
      <c r="C79" s="42">
        <v>173.482666016</v>
      </c>
      <c r="D79" s="42">
        <v>149.384643555</v>
      </c>
      <c r="E79" s="43">
        <v>34.289823734000002</v>
      </c>
      <c r="F79" s="43">
        <v>31.775669294499998</v>
      </c>
      <c r="G79" s="43">
        <v>100</v>
      </c>
      <c r="H79" s="43">
        <v>100</v>
      </c>
      <c r="I79" s="44">
        <v>255.07887620299999</v>
      </c>
      <c r="J79" s="65">
        <v>236.37631027500001</v>
      </c>
      <c r="K79" s="43">
        <f t="shared" si="1"/>
        <v>-2.5141544395000039</v>
      </c>
      <c r="L79" s="45">
        <v>0.1394794053</v>
      </c>
      <c r="M79" s="46">
        <v>45.885799407999997</v>
      </c>
    </row>
    <row r="80" spans="1:13" ht="14">
      <c r="A80" s="47" t="s">
        <v>18</v>
      </c>
      <c r="B80" s="36" t="s">
        <v>0</v>
      </c>
      <c r="C80" s="37" t="s">
        <v>43</v>
      </c>
      <c r="D80" s="37" t="s">
        <v>48</v>
      </c>
      <c r="E80" s="20" t="s">
        <v>43</v>
      </c>
      <c r="F80" s="20">
        <v>18.077982650100001</v>
      </c>
      <c r="G80" s="20">
        <v>63.912348778800002</v>
      </c>
      <c r="H80" s="20">
        <v>61.812371604699997</v>
      </c>
      <c r="I80" s="38" t="s">
        <v>43</v>
      </c>
      <c r="J80" s="64">
        <v>286510.63427799998</v>
      </c>
      <c r="K80" s="20" t="s">
        <v>43</v>
      </c>
      <c r="L80" s="39">
        <v>297.16087299200001</v>
      </c>
      <c r="M80" s="40">
        <v>2.2318999767299998</v>
      </c>
    </row>
    <row r="81" spans="1:13" ht="14">
      <c r="A81" s="35"/>
      <c r="B81" s="36" t="s">
        <v>1</v>
      </c>
      <c r="C81" s="37">
        <v>213.10264587399999</v>
      </c>
      <c r="D81" s="37">
        <v>256.25320434600002</v>
      </c>
      <c r="E81" s="20">
        <v>23.438786915200001</v>
      </c>
      <c r="F81" s="20">
        <v>24.204444223700001</v>
      </c>
      <c r="G81" s="20">
        <v>89.164538489600005</v>
      </c>
      <c r="H81" s="20">
        <v>82.798248814299996</v>
      </c>
      <c r="I81" s="38">
        <v>477918.02295299998</v>
      </c>
      <c r="J81" s="64">
        <v>487588.00962999999</v>
      </c>
      <c r="K81" s="20">
        <f t="shared" si="1"/>
        <v>0.7656573084999998</v>
      </c>
      <c r="L81" s="39">
        <v>377.71022955199999</v>
      </c>
      <c r="M81" s="40">
        <v>5.8489098548899996</v>
      </c>
    </row>
    <row r="82" spans="1:13" ht="14">
      <c r="A82" s="35"/>
      <c r="B82" s="36" t="s">
        <v>2</v>
      </c>
      <c r="C82" s="37">
        <v>205.803390503</v>
      </c>
      <c r="D82" s="37">
        <v>199.68817138700001</v>
      </c>
      <c r="E82" s="20">
        <v>27.303999322999999</v>
      </c>
      <c r="F82" s="20">
        <v>28.872343042299999</v>
      </c>
      <c r="G82" s="20">
        <v>98.4117530276</v>
      </c>
      <c r="H82" s="20">
        <v>97.161008536799997</v>
      </c>
      <c r="I82" s="38">
        <v>511334.37078900001</v>
      </c>
      <c r="J82" s="64">
        <v>539094.61398699996</v>
      </c>
      <c r="K82" s="20">
        <f t="shared" si="1"/>
        <v>1.5683437192999996</v>
      </c>
      <c r="L82" s="39">
        <v>350.09330730300002</v>
      </c>
      <c r="M82" s="40">
        <v>14.2426996231</v>
      </c>
    </row>
    <row r="83" spans="1:13" ht="14">
      <c r="A83" s="35"/>
      <c r="B83" s="36" t="s">
        <v>3</v>
      </c>
      <c r="C83" s="37">
        <v>198.12373352099999</v>
      </c>
      <c r="D83" s="37">
        <v>172.79841613799999</v>
      </c>
      <c r="E83" s="20">
        <v>29.947824044499999</v>
      </c>
      <c r="F83" s="20">
        <v>30.9375986228</v>
      </c>
      <c r="G83" s="20">
        <v>99.957310565599997</v>
      </c>
      <c r="H83" s="20">
        <v>99.722518676600004</v>
      </c>
      <c r="I83" s="38">
        <v>521860.12586999999</v>
      </c>
      <c r="J83" s="64">
        <v>537611.66263000004</v>
      </c>
      <c r="K83" s="20">
        <f t="shared" si="1"/>
        <v>0.98977457830000048</v>
      </c>
      <c r="L83" s="39">
        <v>325.82389078099999</v>
      </c>
      <c r="M83" s="40">
        <v>22.8624000549</v>
      </c>
    </row>
    <row r="84" spans="1:13" ht="14">
      <c r="A84" s="35"/>
      <c r="B84" s="36" t="s">
        <v>4</v>
      </c>
      <c r="C84" s="37">
        <v>194.844573975</v>
      </c>
      <c r="D84" s="37">
        <v>166.25</v>
      </c>
      <c r="E84" s="20">
        <v>32.195600991399999</v>
      </c>
      <c r="F84" s="20">
        <v>32.393887325000001</v>
      </c>
      <c r="G84" s="20">
        <v>99.783783783800004</v>
      </c>
      <c r="H84" s="20">
        <v>99.639639639600006</v>
      </c>
      <c r="I84" s="38">
        <v>332186.69962799997</v>
      </c>
      <c r="J84" s="64">
        <v>333509.64622400003</v>
      </c>
      <c r="K84" s="20">
        <f t="shared" si="1"/>
        <v>0.19828633360000225</v>
      </c>
      <c r="L84" s="39">
        <v>193.03949693499999</v>
      </c>
      <c r="M84" s="40">
        <v>26.381000518800001</v>
      </c>
    </row>
    <row r="85" spans="1:13" ht="14">
      <c r="A85" s="35"/>
      <c r="B85" s="36" t="s">
        <v>5</v>
      </c>
      <c r="C85" s="37">
        <v>188.84922790499999</v>
      </c>
      <c r="D85" s="37">
        <v>155.81520080600001</v>
      </c>
      <c r="E85" s="20">
        <v>37.023842085699997</v>
      </c>
      <c r="F85" s="20">
        <v>35.9074110285</v>
      </c>
      <c r="G85" s="20">
        <v>99.428571428599994</v>
      </c>
      <c r="H85" s="20">
        <v>98.649350649400006</v>
      </c>
      <c r="I85" s="38">
        <v>263160.93370699999</v>
      </c>
      <c r="J85" s="64">
        <v>251753.02303800001</v>
      </c>
      <c r="K85" s="20">
        <f t="shared" si="1"/>
        <v>-1.1164310571999962</v>
      </c>
      <c r="L85" s="39">
        <v>131.45933949499999</v>
      </c>
      <c r="M85" s="40">
        <v>25.040500640899999</v>
      </c>
    </row>
    <row r="86" spans="1:13" ht="14">
      <c r="A86" s="35"/>
      <c r="B86" s="36" t="s">
        <v>32</v>
      </c>
      <c r="C86" s="37">
        <v>182.611328125</v>
      </c>
      <c r="D86" s="37">
        <v>149.621749878</v>
      </c>
      <c r="E86" s="20">
        <v>43.5458853835</v>
      </c>
      <c r="F86" s="20">
        <v>40.725528345199997</v>
      </c>
      <c r="G86" s="20">
        <v>99.423631123899995</v>
      </c>
      <c r="H86" s="20">
        <v>95.461095100899996</v>
      </c>
      <c r="I86" s="38">
        <v>220437.002565</v>
      </c>
      <c r="J86" s="64">
        <v>196768.296137</v>
      </c>
      <c r="K86" s="20">
        <f t="shared" si="1"/>
        <v>-2.8203570383000027</v>
      </c>
      <c r="L86" s="39">
        <v>90.591873742399997</v>
      </c>
      <c r="M86" s="40">
        <v>22.557100296000002</v>
      </c>
    </row>
    <row r="87" spans="1:13" ht="14">
      <c r="A87" s="13"/>
      <c r="B87" s="41" t="s">
        <v>33</v>
      </c>
      <c r="C87" s="42">
        <v>198.32733154300001</v>
      </c>
      <c r="D87" s="42">
        <v>156.52999877900001</v>
      </c>
      <c r="E87" s="43">
        <v>45.447117609800003</v>
      </c>
      <c r="F87" s="43">
        <v>42.153270556199999</v>
      </c>
      <c r="G87" s="43">
        <v>98.493975903600003</v>
      </c>
      <c r="H87" s="43">
        <v>93.072289156599993</v>
      </c>
      <c r="I87" s="44">
        <v>110889.245937</v>
      </c>
      <c r="J87" s="65">
        <v>96110.535528199995</v>
      </c>
      <c r="K87" s="43">
        <f t="shared" si="1"/>
        <v>-3.293847053600004</v>
      </c>
      <c r="L87" s="45">
        <v>42.750437724500003</v>
      </c>
      <c r="M87" s="46">
        <v>16.046400070200001</v>
      </c>
    </row>
    <row r="88" spans="1:13" ht="15" thickBot="1">
      <c r="A88" s="35"/>
      <c r="B88" s="36"/>
      <c r="C88" s="37"/>
      <c r="D88" s="37"/>
      <c r="E88" s="20"/>
      <c r="F88" s="20"/>
      <c r="G88" s="20"/>
      <c r="H88" s="20"/>
      <c r="I88" s="38"/>
      <c r="J88" s="64"/>
      <c r="K88" s="20"/>
      <c r="L88" s="39"/>
      <c r="M88" s="40"/>
    </row>
    <row r="89" spans="1:13" ht="14">
      <c r="A89" s="21" t="s">
        <v>34</v>
      </c>
      <c r="B89" s="22" t="s">
        <v>35</v>
      </c>
      <c r="C89" s="23" t="s">
        <v>40</v>
      </c>
      <c r="D89" s="23" t="s">
        <v>45</v>
      </c>
      <c r="E89" s="18" t="s">
        <v>40</v>
      </c>
      <c r="F89" s="18" t="s">
        <v>45</v>
      </c>
      <c r="G89" s="18" t="s">
        <v>40</v>
      </c>
      <c r="H89" s="18" t="s">
        <v>45</v>
      </c>
      <c r="I89" s="24" t="s">
        <v>40</v>
      </c>
      <c r="J89" s="24" t="s">
        <v>45</v>
      </c>
      <c r="K89" s="25" t="s">
        <v>47</v>
      </c>
      <c r="L89" s="18" t="s">
        <v>45</v>
      </c>
      <c r="M89" s="26" t="s">
        <v>45</v>
      </c>
    </row>
    <row r="90" spans="1:13" ht="15" thickBot="1">
      <c r="A90" s="27"/>
      <c r="B90" s="28"/>
      <c r="C90" s="29" t="s">
        <v>41</v>
      </c>
      <c r="D90" s="29" t="s">
        <v>46</v>
      </c>
      <c r="E90" s="30" t="s">
        <v>38</v>
      </c>
      <c r="F90" s="30" t="s">
        <v>38</v>
      </c>
      <c r="G90" s="30" t="s">
        <v>36</v>
      </c>
      <c r="H90" s="30" t="s">
        <v>36</v>
      </c>
      <c r="I90" s="31" t="s">
        <v>37</v>
      </c>
      <c r="J90" s="31" t="s">
        <v>37</v>
      </c>
      <c r="K90" s="32" t="s">
        <v>39</v>
      </c>
      <c r="L90" s="33" t="s">
        <v>42</v>
      </c>
      <c r="M90" s="34" t="s">
        <v>44</v>
      </c>
    </row>
    <row r="91" spans="1:13" ht="14">
      <c r="A91" s="47" t="s">
        <v>26</v>
      </c>
      <c r="B91" s="50" t="s">
        <v>0</v>
      </c>
      <c r="C91" s="51" t="s">
        <v>43</v>
      </c>
      <c r="D91" s="51">
        <v>233.9480896</v>
      </c>
      <c r="E91" s="52" t="s">
        <v>43</v>
      </c>
      <c r="F91" s="52">
        <v>27.956102925100001</v>
      </c>
      <c r="G91" s="52">
        <v>96.792723791300006</v>
      </c>
      <c r="H91" s="52">
        <v>89.277166108200007</v>
      </c>
      <c r="I91" s="53" t="s">
        <v>43</v>
      </c>
      <c r="J91" s="66">
        <v>200996.14659600001</v>
      </c>
      <c r="K91" s="52" t="s">
        <v>43</v>
      </c>
      <c r="L91" s="54">
        <v>134.80684522199999</v>
      </c>
      <c r="M91" s="55">
        <v>9.4787197113000001</v>
      </c>
    </row>
    <row r="92" spans="1:13" ht="14">
      <c r="A92" s="35"/>
      <c r="B92" s="36" t="s">
        <v>7</v>
      </c>
      <c r="C92" s="37">
        <v>187.856689453</v>
      </c>
      <c r="D92" s="37">
        <v>182.28102111800001</v>
      </c>
      <c r="E92" s="20">
        <v>26.8414866279</v>
      </c>
      <c r="F92" s="20">
        <v>33.426386268500003</v>
      </c>
      <c r="G92" s="20">
        <v>99.476713762399996</v>
      </c>
      <c r="H92" s="20">
        <v>99.686028257499999</v>
      </c>
      <c r="I92" s="38">
        <v>379275.77632300003</v>
      </c>
      <c r="J92" s="64">
        <v>471948.79100999999</v>
      </c>
      <c r="K92" s="20">
        <f t="shared" si="1"/>
        <v>6.5848996406000033</v>
      </c>
      <c r="L92" s="39">
        <v>264.73191125900001</v>
      </c>
      <c r="M92" s="40">
        <v>25.154199600199998</v>
      </c>
    </row>
    <row r="93" spans="1:13" ht="14">
      <c r="A93" s="35"/>
      <c r="B93" s="36" t="s">
        <v>2</v>
      </c>
      <c r="C93" s="37">
        <v>176.81124877900001</v>
      </c>
      <c r="D93" s="37">
        <v>158.28607177699999</v>
      </c>
      <c r="E93" s="20">
        <v>35.122754905100003</v>
      </c>
      <c r="F93" s="20">
        <v>38.806672042899997</v>
      </c>
      <c r="G93" s="20">
        <v>100</v>
      </c>
      <c r="H93" s="20">
        <v>99.899799599199994</v>
      </c>
      <c r="I93" s="38">
        <v>260621.78789599999</v>
      </c>
      <c r="J93" s="64">
        <v>287668.921905</v>
      </c>
      <c r="K93" s="20">
        <f t="shared" si="1"/>
        <v>3.6839171377999946</v>
      </c>
      <c r="L93" s="39">
        <v>138.99122738099999</v>
      </c>
      <c r="M93" s="40">
        <v>38.298999786400003</v>
      </c>
    </row>
    <row r="94" spans="1:13" ht="14">
      <c r="A94" s="35"/>
      <c r="B94" s="36" t="s">
        <v>8</v>
      </c>
      <c r="C94" s="37">
        <v>161.30821227999999</v>
      </c>
      <c r="D94" s="37">
        <v>144.25975036599999</v>
      </c>
      <c r="E94" s="20">
        <v>35.553630142700001</v>
      </c>
      <c r="F94" s="20">
        <v>39.760445488800002</v>
      </c>
      <c r="G94" s="20">
        <v>100</v>
      </c>
      <c r="H94" s="20">
        <v>100</v>
      </c>
      <c r="I94" s="38">
        <v>82253.3474843</v>
      </c>
      <c r="J94" s="64">
        <v>91985.817644499999</v>
      </c>
      <c r="K94" s="20">
        <f t="shared" si="1"/>
        <v>4.2068153461000009</v>
      </c>
      <c r="L94" s="39">
        <v>43.378095048299997</v>
      </c>
      <c r="M94" s="40">
        <v>42.378299713099999</v>
      </c>
    </row>
    <row r="95" spans="1:13" ht="14">
      <c r="A95" s="35"/>
      <c r="B95" s="36" t="s">
        <v>9</v>
      </c>
      <c r="C95" s="37">
        <v>158.82261657699999</v>
      </c>
      <c r="D95" s="37">
        <v>142.789916992</v>
      </c>
      <c r="E95" s="20">
        <v>36.660431515900001</v>
      </c>
      <c r="F95" s="20">
        <v>41.256167810100003</v>
      </c>
      <c r="G95" s="20">
        <v>100</v>
      </c>
      <c r="H95" s="20">
        <v>100</v>
      </c>
      <c r="I95" s="38">
        <v>18680.882395699999</v>
      </c>
      <c r="J95" s="64">
        <v>21022.7099652</v>
      </c>
      <c r="K95" s="20">
        <f t="shared" si="1"/>
        <v>4.5957362942000017</v>
      </c>
      <c r="L95" s="39">
        <v>9.5543392630500001</v>
      </c>
      <c r="M95" s="40">
        <v>43.2659988403</v>
      </c>
    </row>
    <row r="96" spans="1:13" ht="14">
      <c r="A96" s="13"/>
      <c r="B96" s="41" t="s">
        <v>5</v>
      </c>
      <c r="C96" s="42">
        <v>152.71405029300001</v>
      </c>
      <c r="D96" s="42">
        <v>135.15583801299999</v>
      </c>
      <c r="E96" s="43">
        <v>36.1381180212</v>
      </c>
      <c r="F96" s="43">
        <v>40.162421852100003</v>
      </c>
      <c r="G96" s="43">
        <v>100</v>
      </c>
      <c r="H96" s="43">
        <v>100</v>
      </c>
      <c r="I96" s="44">
        <v>806.48450727800002</v>
      </c>
      <c r="J96" s="65">
        <v>896.29379646799998</v>
      </c>
      <c r="K96" s="43">
        <f t="shared" si="1"/>
        <v>4.0243038309000028</v>
      </c>
      <c r="L96" s="45">
        <v>0.41843821590000002</v>
      </c>
      <c r="M96" s="46">
        <v>40.813598632800002</v>
      </c>
    </row>
    <row r="97" spans="1:13" ht="14">
      <c r="A97" s="47" t="s">
        <v>25</v>
      </c>
      <c r="B97" s="50" t="s">
        <v>7</v>
      </c>
      <c r="C97" s="51" t="s">
        <v>43</v>
      </c>
      <c r="D97" s="51">
        <v>201.57093810999999</v>
      </c>
      <c r="E97" s="52" t="s">
        <v>43</v>
      </c>
      <c r="F97" s="52">
        <v>32.381620418300002</v>
      </c>
      <c r="G97" s="52">
        <v>42.090338262099998</v>
      </c>
      <c r="H97" s="52">
        <v>41.644723516299997</v>
      </c>
      <c r="I97" s="53" t="s">
        <v>43</v>
      </c>
      <c r="J97" s="66">
        <v>229080.613155</v>
      </c>
      <c r="K97" s="52" t="s">
        <v>43</v>
      </c>
      <c r="L97" s="54">
        <v>132.64491444000001</v>
      </c>
      <c r="M97" s="55">
        <v>20.966600418100001</v>
      </c>
    </row>
    <row r="98" spans="1:13" ht="14">
      <c r="A98" s="35"/>
      <c r="B98" s="36" t="s">
        <v>2</v>
      </c>
      <c r="C98" s="37">
        <v>194.34860229500001</v>
      </c>
      <c r="D98" s="37">
        <v>175.88638305699999</v>
      </c>
      <c r="E98" s="20">
        <v>34.513068923799999</v>
      </c>
      <c r="F98" s="20">
        <v>38.654789537200003</v>
      </c>
      <c r="G98" s="20">
        <v>99.699157641400006</v>
      </c>
      <c r="H98" s="20">
        <v>99.638989169699997</v>
      </c>
      <c r="I98" s="38">
        <v>210141.34364400001</v>
      </c>
      <c r="J98" s="64">
        <v>235215.457727</v>
      </c>
      <c r="K98" s="20">
        <f t="shared" si="1"/>
        <v>4.141720613400004</v>
      </c>
      <c r="L98" s="39">
        <v>114.094153535</v>
      </c>
      <c r="M98" s="40">
        <v>37.030300140400001</v>
      </c>
    </row>
    <row r="99" spans="1:13" ht="14">
      <c r="A99" s="35"/>
      <c r="B99" s="36" t="s">
        <v>8</v>
      </c>
      <c r="C99" s="37">
        <v>174.001785278</v>
      </c>
      <c r="D99" s="37">
        <v>153.48007202100001</v>
      </c>
      <c r="E99" s="20">
        <v>39.231626515899997</v>
      </c>
      <c r="F99" s="20">
        <v>41.730313408100002</v>
      </c>
      <c r="G99" s="20">
        <v>100</v>
      </c>
      <c r="H99" s="20">
        <v>99.714828897299995</v>
      </c>
      <c r="I99" s="38">
        <v>152194.81922599999</v>
      </c>
      <c r="J99" s="64">
        <v>161422.560692</v>
      </c>
      <c r="K99" s="20">
        <f t="shared" si="1"/>
        <v>2.4986868922000056</v>
      </c>
      <c r="L99" s="39">
        <v>72.529290755999995</v>
      </c>
      <c r="M99" s="40">
        <v>41.978900909399997</v>
      </c>
    </row>
    <row r="100" spans="1:13" ht="14">
      <c r="A100" s="35"/>
      <c r="B100" s="36" t="s">
        <v>9</v>
      </c>
      <c r="C100" s="37">
        <v>159.666748047</v>
      </c>
      <c r="D100" s="37">
        <v>140.44917297399999</v>
      </c>
      <c r="E100" s="20">
        <v>39.003975076499998</v>
      </c>
      <c r="F100" s="20">
        <v>41.247954073400003</v>
      </c>
      <c r="G100" s="20">
        <v>100</v>
      </c>
      <c r="H100" s="20">
        <v>100</v>
      </c>
      <c r="I100" s="38">
        <v>35397.936287700002</v>
      </c>
      <c r="J100" s="64">
        <v>37434.452448099997</v>
      </c>
      <c r="K100" s="20">
        <f t="shared" si="1"/>
        <v>2.2439789969000046</v>
      </c>
      <c r="L100" s="39">
        <v>17.016487446599999</v>
      </c>
      <c r="M100" s="40">
        <v>41.750400543200001</v>
      </c>
    </row>
    <row r="101" spans="1:13" ht="14">
      <c r="A101" s="13"/>
      <c r="B101" s="41" t="s">
        <v>5</v>
      </c>
      <c r="C101" s="42">
        <v>168.215332031</v>
      </c>
      <c r="D101" s="42">
        <v>142.083496094</v>
      </c>
      <c r="E101" s="43">
        <v>42.918070534400002</v>
      </c>
      <c r="F101" s="43">
        <v>42.790156580100003</v>
      </c>
      <c r="G101" s="43">
        <v>100</v>
      </c>
      <c r="H101" s="43">
        <v>100</v>
      </c>
      <c r="I101" s="44">
        <v>1915.5817105900001</v>
      </c>
      <c r="J101" s="65">
        <v>1909.8724690399999</v>
      </c>
      <c r="K101" s="43">
        <f t="shared" si="1"/>
        <v>-0.12791395429999852</v>
      </c>
      <c r="L101" s="45">
        <v>0.83687643180000004</v>
      </c>
      <c r="M101" s="46">
        <v>30.656200408899998</v>
      </c>
    </row>
    <row r="102" spans="1:13" ht="14">
      <c r="A102" s="47" t="s">
        <v>29</v>
      </c>
      <c r="B102" s="36" t="s">
        <v>0</v>
      </c>
      <c r="C102" s="37" t="s">
        <v>43</v>
      </c>
      <c r="D102" s="37" t="s">
        <v>48</v>
      </c>
      <c r="E102" s="20" t="s">
        <v>43</v>
      </c>
      <c r="F102" s="20">
        <v>19.0168722017</v>
      </c>
      <c r="G102" s="20">
        <v>99.744897959200003</v>
      </c>
      <c r="H102" s="20">
        <v>70.153061224499993</v>
      </c>
      <c r="I102" s="38" t="s">
        <v>43</v>
      </c>
      <c r="J102" s="64">
        <v>27231.970258500001</v>
      </c>
      <c r="K102" s="20" t="s">
        <v>43</v>
      </c>
      <c r="L102" s="39">
        <v>26.849785520200001</v>
      </c>
      <c r="M102" s="40">
        <v>1.7125500440600001</v>
      </c>
    </row>
    <row r="103" spans="1:13" ht="14">
      <c r="A103" s="35"/>
      <c r="B103" s="36" t="s">
        <v>7</v>
      </c>
      <c r="C103" s="37">
        <v>255.81407165499999</v>
      </c>
      <c r="D103" s="37">
        <v>240.861083984</v>
      </c>
      <c r="E103" s="20">
        <v>23.8984534553</v>
      </c>
      <c r="F103" s="20">
        <v>29.879688340400001</v>
      </c>
      <c r="G103" s="20">
        <v>99.504950495000003</v>
      </c>
      <c r="H103" s="20">
        <v>100</v>
      </c>
      <c r="I103" s="38">
        <v>17955.620316500001</v>
      </c>
      <c r="J103" s="64">
        <v>22449.500341899999</v>
      </c>
      <c r="K103" s="20">
        <f t="shared" si="1"/>
        <v>5.981234885100001</v>
      </c>
      <c r="L103" s="39">
        <v>14.0874199353</v>
      </c>
      <c r="M103" s="40">
        <v>14.932000160199999</v>
      </c>
    </row>
    <row r="104" spans="1:13" ht="14">
      <c r="A104" s="35"/>
      <c r="B104" s="36" t="s">
        <v>2</v>
      </c>
      <c r="C104" s="37">
        <v>208.31747436500001</v>
      </c>
      <c r="D104" s="37">
        <v>181.88407897900001</v>
      </c>
      <c r="E104" s="20">
        <v>32.679272121899999</v>
      </c>
      <c r="F104" s="20">
        <v>36.227332599299999</v>
      </c>
      <c r="G104" s="20">
        <v>99.671592774999993</v>
      </c>
      <c r="H104" s="20">
        <v>100</v>
      </c>
      <c r="I104" s="38">
        <v>73901.831344599996</v>
      </c>
      <c r="J104" s="64">
        <v>81925.515777499997</v>
      </c>
      <c r="K104" s="20">
        <f t="shared" si="1"/>
        <v>3.5480604774</v>
      </c>
      <c r="L104" s="39">
        <v>42.401739211200002</v>
      </c>
      <c r="M104" s="40">
        <v>32.028800964399998</v>
      </c>
    </row>
    <row r="105" spans="1:13" ht="14">
      <c r="A105" s="35"/>
      <c r="B105" s="36" t="s">
        <v>8</v>
      </c>
      <c r="C105" s="37">
        <v>200.242752075</v>
      </c>
      <c r="D105" s="37">
        <v>170.822631836</v>
      </c>
      <c r="E105" s="20">
        <v>37.266710093500002</v>
      </c>
      <c r="F105" s="20">
        <v>39.890245471100002</v>
      </c>
      <c r="G105" s="20">
        <v>100</v>
      </c>
      <c r="H105" s="20">
        <v>99.618320610699996</v>
      </c>
      <c r="I105" s="38">
        <v>72355.3759765</v>
      </c>
      <c r="J105" s="64">
        <v>77152.374912800005</v>
      </c>
      <c r="K105" s="20">
        <f t="shared" si="1"/>
        <v>2.6235353775999997</v>
      </c>
      <c r="L105" s="39">
        <v>36.264645377999997</v>
      </c>
      <c r="M105" s="40">
        <v>34.585300445599998</v>
      </c>
    </row>
    <row r="106" spans="1:13" ht="14">
      <c r="A106" s="35"/>
      <c r="B106" s="36" t="s">
        <v>9</v>
      </c>
      <c r="C106" s="37">
        <v>177.80093383799999</v>
      </c>
      <c r="D106" s="37">
        <v>156.23013305699999</v>
      </c>
      <c r="E106" s="20">
        <v>37.403216981299998</v>
      </c>
      <c r="F106" s="20">
        <v>39.976599188999998</v>
      </c>
      <c r="G106" s="20">
        <v>98.245614035100004</v>
      </c>
      <c r="H106" s="20">
        <v>94.152046783599999</v>
      </c>
      <c r="I106" s="38">
        <v>23789.4451921</v>
      </c>
      <c r="J106" s="64">
        <v>23939.273616800001</v>
      </c>
      <c r="K106" s="20">
        <f t="shared" si="1"/>
        <v>2.5733822076999999</v>
      </c>
      <c r="L106" s="39">
        <v>11.2280921266</v>
      </c>
      <c r="M106" s="40">
        <v>35.867900848399998</v>
      </c>
    </row>
    <row r="107" spans="1:13" ht="14">
      <c r="A107" s="13"/>
      <c r="B107" s="41" t="s">
        <v>5</v>
      </c>
      <c r="C107" s="42">
        <v>137.44433593799999</v>
      </c>
      <c r="D107" s="42">
        <v>142.395095825</v>
      </c>
      <c r="E107" s="43">
        <v>32.628919107599998</v>
      </c>
      <c r="F107" s="43">
        <v>38.423317681900002</v>
      </c>
      <c r="G107" s="43">
        <v>88.235294117600006</v>
      </c>
      <c r="H107" s="43">
        <v>70.588235294100002</v>
      </c>
      <c r="I107" s="44">
        <v>2063.15024245</v>
      </c>
      <c r="J107" s="65">
        <v>1714.9653676200001</v>
      </c>
      <c r="K107" s="43">
        <f t="shared" si="1"/>
        <v>5.7943985743000042</v>
      </c>
      <c r="L107" s="45">
        <v>0.83687643180000004</v>
      </c>
      <c r="M107" s="46">
        <v>30.141099929799999</v>
      </c>
    </row>
    <row r="108" spans="1:13" ht="14">
      <c r="A108" s="47" t="s">
        <v>14</v>
      </c>
      <c r="B108" s="50" t="s">
        <v>0</v>
      </c>
      <c r="C108" s="37" t="s">
        <v>43</v>
      </c>
      <c r="D108" s="37">
        <v>294.15084838899998</v>
      </c>
      <c r="E108" s="52" t="s">
        <v>43</v>
      </c>
      <c r="F108" s="52">
        <v>24.784950884600001</v>
      </c>
      <c r="G108" s="52">
        <v>100</v>
      </c>
      <c r="H108" s="52">
        <v>80.458624127600004</v>
      </c>
      <c r="I108" s="53" t="s">
        <v>43</v>
      </c>
      <c r="J108" s="66">
        <v>91172.444852800007</v>
      </c>
      <c r="K108" s="52" t="s">
        <v>43</v>
      </c>
      <c r="L108" s="54">
        <v>68.972565920899996</v>
      </c>
      <c r="M108" s="55">
        <v>1.28439998627</v>
      </c>
    </row>
    <row r="109" spans="1:13" ht="14">
      <c r="A109" s="48"/>
      <c r="B109" s="36" t="s">
        <v>1</v>
      </c>
      <c r="C109" s="37" t="s">
        <v>43</v>
      </c>
      <c r="D109" s="37">
        <v>222.60707092300001</v>
      </c>
      <c r="E109" s="20" t="s">
        <v>43</v>
      </c>
      <c r="F109" s="20">
        <v>32.492692498399997</v>
      </c>
      <c r="G109" s="20">
        <v>100</v>
      </c>
      <c r="H109" s="20">
        <v>100</v>
      </c>
      <c r="I109" s="38" t="s">
        <v>43</v>
      </c>
      <c r="J109" s="64">
        <v>167988.57551299999</v>
      </c>
      <c r="K109" s="20" t="s">
        <v>43</v>
      </c>
      <c r="L109" s="39">
        <v>96.938186683500007</v>
      </c>
      <c r="M109" s="40">
        <v>8.8121299743700003</v>
      </c>
    </row>
    <row r="110" spans="1:13" ht="14">
      <c r="A110" s="48"/>
      <c r="B110" s="36" t="s">
        <v>2</v>
      </c>
      <c r="C110" s="37">
        <v>203.68681335400001</v>
      </c>
      <c r="D110" s="37">
        <v>186.91746520999999</v>
      </c>
      <c r="E110" s="20">
        <v>31.298328617599999</v>
      </c>
      <c r="F110" s="20">
        <v>35.495078965200001</v>
      </c>
      <c r="G110" s="20">
        <v>99.875389408100006</v>
      </c>
      <c r="H110" s="20">
        <v>99.626168224300002</v>
      </c>
      <c r="I110" s="38">
        <v>186260.33315799999</v>
      </c>
      <c r="J110" s="64">
        <v>211235.72808999999</v>
      </c>
      <c r="K110" s="20">
        <f t="shared" si="1"/>
        <v>4.1967503476000019</v>
      </c>
      <c r="L110" s="39">
        <v>111.58352424</v>
      </c>
      <c r="M110" s="40">
        <v>21.883899688700001</v>
      </c>
    </row>
    <row r="111" spans="1:13" ht="14">
      <c r="A111" s="48"/>
      <c r="B111" s="36" t="s">
        <v>3</v>
      </c>
      <c r="C111" s="37">
        <v>188.89315795900001</v>
      </c>
      <c r="D111" s="37">
        <v>165.39060974099999</v>
      </c>
      <c r="E111" s="20">
        <v>36.2342652966</v>
      </c>
      <c r="F111" s="20">
        <v>38.982908879100002</v>
      </c>
      <c r="G111" s="20">
        <v>100</v>
      </c>
      <c r="H111" s="20">
        <v>99.596774193499996</v>
      </c>
      <c r="I111" s="38">
        <v>200270.74614</v>
      </c>
      <c r="J111" s="64">
        <v>214592.828828</v>
      </c>
      <c r="K111" s="20">
        <f t="shared" si="1"/>
        <v>2.7486435825000015</v>
      </c>
      <c r="L111" s="39">
        <v>103.214759922</v>
      </c>
      <c r="M111" s="40">
        <v>34.874198913599997</v>
      </c>
    </row>
    <row r="112" spans="1:13" ht="14">
      <c r="A112" s="48"/>
      <c r="B112" s="36" t="s">
        <v>4</v>
      </c>
      <c r="C112" s="37">
        <v>174.72386169399999</v>
      </c>
      <c r="D112" s="37">
        <v>149.792037964</v>
      </c>
      <c r="E112" s="20">
        <v>39.149433274099998</v>
      </c>
      <c r="F112" s="20">
        <v>40.6643977369</v>
      </c>
      <c r="G112" s="20">
        <v>99.6175908222</v>
      </c>
      <c r="H112" s="20">
        <v>99.043977055400006</v>
      </c>
      <c r="I112" s="38">
        <v>76010.787018799994</v>
      </c>
      <c r="J112" s="64">
        <v>78195.927319199996</v>
      </c>
      <c r="K112" s="20">
        <f t="shared" si="1"/>
        <v>1.5149644628000019</v>
      </c>
      <c r="L112" s="39">
        <v>36.055426269999998</v>
      </c>
      <c r="M112" s="40">
        <v>39.311599731400001</v>
      </c>
    </row>
    <row r="113" spans="1:13" ht="14">
      <c r="A113" s="48"/>
      <c r="B113" s="36" t="s">
        <v>5</v>
      </c>
      <c r="C113" s="37">
        <v>167.371337891</v>
      </c>
      <c r="D113" s="37">
        <v>141.048095703</v>
      </c>
      <c r="E113" s="20">
        <v>39.855122675600001</v>
      </c>
      <c r="F113" s="20">
        <v>40.2702458646</v>
      </c>
      <c r="G113" s="20">
        <v>100</v>
      </c>
      <c r="H113" s="20">
        <v>97.435897435900003</v>
      </c>
      <c r="I113" s="38">
        <v>23125.333002200001</v>
      </c>
      <c r="J113" s="64">
        <v>22767.068579399998</v>
      </c>
      <c r="K113" s="20">
        <f t="shared" si="1"/>
        <v>0.41512318899999912</v>
      </c>
      <c r="L113" s="39">
        <v>10.600434802800001</v>
      </c>
      <c r="M113" s="40">
        <v>33.947399139399998</v>
      </c>
    </row>
    <row r="114" spans="1:13" ht="14">
      <c r="A114" s="56"/>
      <c r="B114" s="41" t="s">
        <v>6</v>
      </c>
      <c r="C114" s="42">
        <v>162.07034301799999</v>
      </c>
      <c r="D114" s="42">
        <v>131.181106567</v>
      </c>
      <c r="E114" s="43">
        <v>42.614659033199999</v>
      </c>
      <c r="F114" s="43">
        <v>40.7818965664</v>
      </c>
      <c r="G114" s="43">
        <v>100</v>
      </c>
      <c r="H114" s="43">
        <v>100</v>
      </c>
      <c r="I114" s="44">
        <v>634.01313580800002</v>
      </c>
      <c r="J114" s="65">
        <v>606.74562962300001</v>
      </c>
      <c r="K114" s="43">
        <f t="shared" si="1"/>
        <v>-1.8327624667999984</v>
      </c>
      <c r="L114" s="45">
        <v>0.2789588106</v>
      </c>
      <c r="M114" s="46">
        <v>23.868099212600001</v>
      </c>
    </row>
    <row r="115" spans="1:13" ht="14">
      <c r="A115" s="47" t="s">
        <v>30</v>
      </c>
      <c r="B115" s="50" t="s">
        <v>0</v>
      </c>
      <c r="C115" s="37" t="s">
        <v>43</v>
      </c>
      <c r="D115" s="37">
        <v>179.84658813499999</v>
      </c>
      <c r="E115" s="51" t="s">
        <v>43</v>
      </c>
      <c r="F115" s="51">
        <v>6.6534649917099999</v>
      </c>
      <c r="G115" s="51">
        <v>98.125509372500005</v>
      </c>
      <c r="H115" s="51">
        <v>23.064384678100001</v>
      </c>
      <c r="I115" s="53" t="s">
        <v>43</v>
      </c>
      <c r="J115" s="66">
        <v>28979.041568199998</v>
      </c>
      <c r="K115" s="52" t="s">
        <v>43</v>
      </c>
      <c r="L115" s="54">
        <v>81.665191803100001</v>
      </c>
      <c r="M115" s="55">
        <v>1.7819099593900001E-3</v>
      </c>
    </row>
    <row r="116" spans="1:13" ht="14">
      <c r="A116" s="35"/>
      <c r="B116" s="36" t="s">
        <v>7</v>
      </c>
      <c r="C116" s="37">
        <v>236.50378418</v>
      </c>
      <c r="D116" s="37">
        <v>252.11407470699999</v>
      </c>
      <c r="E116" s="20">
        <v>23.240034952799999</v>
      </c>
      <c r="F116" s="20">
        <v>29.594264678399998</v>
      </c>
      <c r="G116" s="20">
        <v>100</v>
      </c>
      <c r="H116" s="20">
        <v>96.851145038200002</v>
      </c>
      <c r="I116" s="38">
        <v>90589.383935100006</v>
      </c>
      <c r="J116" s="64">
        <v>115137.947911</v>
      </c>
      <c r="K116" s="20">
        <f t="shared" si="1"/>
        <v>6.3542297255999998</v>
      </c>
      <c r="L116" s="39">
        <v>72.947728971900005</v>
      </c>
      <c r="M116" s="40">
        <v>1.63563001156</v>
      </c>
    </row>
    <row r="117" spans="1:13" ht="14">
      <c r="A117" s="35"/>
      <c r="B117" s="36" t="s">
        <v>2</v>
      </c>
      <c r="C117" s="37">
        <v>197.21099853499999</v>
      </c>
      <c r="D117" s="37">
        <v>193.686645508</v>
      </c>
      <c r="E117" s="20">
        <v>26.0388017826</v>
      </c>
      <c r="F117" s="20">
        <v>31.7672351832</v>
      </c>
      <c r="G117" s="20">
        <v>100</v>
      </c>
      <c r="H117" s="20">
        <v>99.9330655957</v>
      </c>
      <c r="I117" s="38">
        <v>144209.854941</v>
      </c>
      <c r="J117" s="64">
        <v>175817.29584899999</v>
      </c>
      <c r="K117" s="20">
        <f t="shared" si="1"/>
        <v>5.7284334006000002</v>
      </c>
      <c r="L117" s="39">
        <v>103.772677543</v>
      </c>
      <c r="M117" s="40">
        <v>11.1554002762</v>
      </c>
    </row>
    <row r="118" spans="1:13" ht="14">
      <c r="A118" s="35"/>
      <c r="B118" s="36" t="s">
        <v>8</v>
      </c>
      <c r="C118" s="37">
        <v>182.79742431599999</v>
      </c>
      <c r="D118" s="37">
        <v>170.869415283</v>
      </c>
      <c r="E118" s="20">
        <v>29.982967940399998</v>
      </c>
      <c r="F118" s="20">
        <v>33.9157554608</v>
      </c>
      <c r="G118" s="20">
        <v>100</v>
      </c>
      <c r="H118" s="20">
        <v>99.451410658300006</v>
      </c>
      <c r="I118" s="38">
        <v>142076.84191300001</v>
      </c>
      <c r="J118" s="64">
        <v>159829.653078</v>
      </c>
      <c r="K118" s="20">
        <f t="shared" si="1"/>
        <v>3.9327875204000016</v>
      </c>
      <c r="L118" s="39">
        <v>88.360203257500004</v>
      </c>
      <c r="M118" s="40">
        <v>25.4769001007</v>
      </c>
    </row>
    <row r="119" spans="1:13" ht="14">
      <c r="A119" s="35"/>
      <c r="B119" s="36" t="s">
        <v>9</v>
      </c>
      <c r="C119" s="37">
        <v>174.345428467</v>
      </c>
      <c r="D119" s="37">
        <v>149.52970886200001</v>
      </c>
      <c r="E119" s="20">
        <v>38.530633694099997</v>
      </c>
      <c r="F119" s="20">
        <v>39.749566124899999</v>
      </c>
      <c r="G119" s="20">
        <v>99.732620320899997</v>
      </c>
      <c r="H119" s="20">
        <v>97.504456328000003</v>
      </c>
      <c r="I119" s="38">
        <v>159937.23842400001</v>
      </c>
      <c r="J119" s="64">
        <v>160857.21105000001</v>
      </c>
      <c r="K119" s="20">
        <f t="shared" si="1"/>
        <v>1.2189324308000025</v>
      </c>
      <c r="L119" s="39">
        <v>75.876796483199996</v>
      </c>
      <c r="M119" s="40">
        <v>39.578399658199999</v>
      </c>
    </row>
    <row r="120" spans="1:13" ht="14">
      <c r="A120" s="35"/>
      <c r="B120" s="36" t="s">
        <v>5</v>
      </c>
      <c r="C120" s="37">
        <v>168.00428772000001</v>
      </c>
      <c r="D120" s="37">
        <v>140.008666992</v>
      </c>
      <c r="E120" s="20">
        <v>43.577114614000003</v>
      </c>
      <c r="F120" s="20">
        <v>43.630826236399997</v>
      </c>
      <c r="G120" s="20">
        <v>99.322799097100003</v>
      </c>
      <c r="H120" s="20">
        <v>93.905191873600003</v>
      </c>
      <c r="I120" s="38">
        <v>71640.727398699994</v>
      </c>
      <c r="J120" s="64">
        <v>67347.3917124</v>
      </c>
      <c r="K120" s="20">
        <f t="shared" si="1"/>
        <v>5.3711622399994496E-2</v>
      </c>
      <c r="L120" s="39">
        <v>28.941976599699998</v>
      </c>
      <c r="M120" s="40">
        <v>36.4132995605</v>
      </c>
    </row>
    <row r="121" spans="1:13" ht="14">
      <c r="A121" s="13"/>
      <c r="B121" s="41" t="s">
        <v>6</v>
      </c>
      <c r="C121" s="42">
        <v>167.45248413100001</v>
      </c>
      <c r="D121" s="42">
        <v>136.61256408700001</v>
      </c>
      <c r="E121" s="43">
        <v>41.145576091999999</v>
      </c>
      <c r="F121" s="43">
        <v>41.458804801600003</v>
      </c>
      <c r="G121" s="43">
        <v>100</v>
      </c>
      <c r="H121" s="43">
        <v>82.926829268299997</v>
      </c>
      <c r="I121" s="44">
        <v>6274.6029705299998</v>
      </c>
      <c r="J121" s="65">
        <v>5242.9406500300001</v>
      </c>
      <c r="K121" s="43">
        <f t="shared" si="1"/>
        <v>0.31322870960000415</v>
      </c>
      <c r="L121" s="45">
        <v>2.3711498900999999</v>
      </c>
      <c r="M121" s="46">
        <v>24.3539009094</v>
      </c>
    </row>
    <row r="122" spans="1:13" ht="14">
      <c r="A122" s="47" t="s">
        <v>15</v>
      </c>
      <c r="B122" s="50" t="s">
        <v>0</v>
      </c>
      <c r="C122" s="37" t="s">
        <v>43</v>
      </c>
      <c r="D122" s="37">
        <v>81.298347473099994</v>
      </c>
      <c r="E122" s="52" t="s">
        <v>43</v>
      </c>
      <c r="F122" s="52">
        <v>0.86390375970599997</v>
      </c>
      <c r="G122" s="52">
        <v>96.396396396399993</v>
      </c>
      <c r="H122" s="52">
        <v>3.0030030029999999</v>
      </c>
      <c r="I122" s="53" t="s">
        <v>43</v>
      </c>
      <c r="J122" s="66">
        <v>1070.0124828099999</v>
      </c>
      <c r="K122" s="52" t="s">
        <v>43</v>
      </c>
      <c r="L122" s="54">
        <v>23.223320982499999</v>
      </c>
      <c r="M122" s="55">
        <v>0</v>
      </c>
    </row>
    <row r="123" spans="1:13" ht="14">
      <c r="A123" s="35"/>
      <c r="B123" s="36" t="s">
        <v>1</v>
      </c>
      <c r="C123" s="37">
        <v>272.82174682599998</v>
      </c>
      <c r="D123" s="37">
        <v>234.331298828</v>
      </c>
      <c r="E123" s="20">
        <v>20.173355512000001</v>
      </c>
      <c r="F123" s="20">
        <v>18.779685693200001</v>
      </c>
      <c r="G123" s="20">
        <v>98.310810810800007</v>
      </c>
      <c r="H123" s="20">
        <v>65.448402948400002</v>
      </c>
      <c r="I123" s="38">
        <v>239208.000825</v>
      </c>
      <c r="J123" s="64">
        <v>222682.392532</v>
      </c>
      <c r="K123" s="20">
        <f t="shared" si="1"/>
        <v>-1.3936698187999994</v>
      </c>
      <c r="L123" s="39">
        <v>222.33017204800001</v>
      </c>
      <c r="M123" s="40">
        <v>1.1937199831</v>
      </c>
    </row>
    <row r="124" spans="1:13" ht="14">
      <c r="A124" s="35"/>
      <c r="B124" s="36" t="s">
        <v>2</v>
      </c>
      <c r="C124" s="37">
        <v>206.30455017099999</v>
      </c>
      <c r="D124" s="37">
        <v>211.51087951700001</v>
      </c>
      <c r="E124" s="20">
        <v>22.950346729700001</v>
      </c>
      <c r="F124" s="20">
        <v>30.025738632700001</v>
      </c>
      <c r="G124" s="20">
        <v>98.174337876099997</v>
      </c>
      <c r="H124" s="20">
        <v>99.537156081299997</v>
      </c>
      <c r="I124" s="38">
        <v>330439.281472</v>
      </c>
      <c r="J124" s="64">
        <v>431752.43560000003</v>
      </c>
      <c r="K124" s="20">
        <f t="shared" si="1"/>
        <v>7.0753919029999999</v>
      </c>
      <c r="L124" s="39">
        <v>269.61369044499997</v>
      </c>
      <c r="M124" s="40">
        <v>6.7081098556500001</v>
      </c>
    </row>
    <row r="125" spans="1:13" ht="14">
      <c r="A125" s="35"/>
      <c r="B125" s="36" t="s">
        <v>3</v>
      </c>
      <c r="C125" s="37">
        <v>191.23008727999999</v>
      </c>
      <c r="D125" s="37">
        <v>183.696533203</v>
      </c>
      <c r="E125" s="20">
        <v>26.928868331899999</v>
      </c>
      <c r="F125" s="20">
        <v>32.0176159787</v>
      </c>
      <c r="G125" s="20">
        <v>99.228611500699998</v>
      </c>
      <c r="H125" s="20">
        <v>99.123422159900002</v>
      </c>
      <c r="I125" s="38">
        <v>285157.51187699998</v>
      </c>
      <c r="J125" s="64">
        <v>336066.51890199998</v>
      </c>
      <c r="K125" s="20">
        <f t="shared" si="1"/>
        <v>5.0887476468000017</v>
      </c>
      <c r="L125" s="39">
        <v>196.80544087800001</v>
      </c>
      <c r="M125" s="40">
        <v>14.213800430299999</v>
      </c>
    </row>
    <row r="126" spans="1:13" ht="14">
      <c r="A126" s="35"/>
      <c r="B126" s="36" t="s">
        <v>4</v>
      </c>
      <c r="C126" s="37">
        <v>185.780685425</v>
      </c>
      <c r="D126" s="37">
        <v>168.18576049800001</v>
      </c>
      <c r="E126" s="20">
        <v>34.029805980699997</v>
      </c>
      <c r="F126" s="20">
        <v>36.649404352399998</v>
      </c>
      <c r="G126" s="20">
        <v>98.980458793500006</v>
      </c>
      <c r="H126" s="20">
        <v>94.137638062899995</v>
      </c>
      <c r="I126" s="38">
        <v>148089.60727099999</v>
      </c>
      <c r="J126" s="64">
        <v>150083.68564400001</v>
      </c>
      <c r="K126" s="20">
        <f t="shared" si="1"/>
        <v>2.6195983717000004</v>
      </c>
      <c r="L126" s="39">
        <v>76.783412617699994</v>
      </c>
      <c r="M126" s="40">
        <v>23.765899658199999</v>
      </c>
    </row>
    <row r="127" spans="1:13" ht="14">
      <c r="A127" s="35"/>
      <c r="B127" s="36" t="s">
        <v>5</v>
      </c>
      <c r="C127" s="37">
        <v>176.29261779800001</v>
      </c>
      <c r="D127" s="37">
        <v>154.476364136</v>
      </c>
      <c r="E127" s="20">
        <v>40.885389548200003</v>
      </c>
      <c r="F127" s="20">
        <v>42.002193309900001</v>
      </c>
      <c r="G127" s="20">
        <v>97.723577235799993</v>
      </c>
      <c r="H127" s="20">
        <v>84.552845528500001</v>
      </c>
      <c r="I127" s="38">
        <v>92763.520352199994</v>
      </c>
      <c r="J127" s="64">
        <v>80768.451965200002</v>
      </c>
      <c r="K127" s="20">
        <f t="shared" si="1"/>
        <v>1.1168037616999982</v>
      </c>
      <c r="L127" s="39">
        <v>36.055426269999998</v>
      </c>
      <c r="M127" s="40">
        <v>24.516099929799999</v>
      </c>
    </row>
    <row r="128" spans="1:13" ht="14">
      <c r="A128" s="35"/>
      <c r="B128" s="36" t="s">
        <v>32</v>
      </c>
      <c r="C128" s="37">
        <v>167.076660156</v>
      </c>
      <c r="D128" s="37">
        <v>149.02618408199999</v>
      </c>
      <c r="E128" s="20">
        <v>39.971154055500001</v>
      </c>
      <c r="F128" s="20">
        <v>41.667158679300002</v>
      </c>
      <c r="G128" s="20">
        <v>95.092024539899995</v>
      </c>
      <c r="H128" s="20">
        <v>90.184049079800005</v>
      </c>
      <c r="I128" s="38">
        <v>24233.3546709</v>
      </c>
      <c r="J128" s="64">
        <v>22781.927630400001</v>
      </c>
      <c r="K128" s="20">
        <f t="shared" si="1"/>
        <v>1.6960046238000004</v>
      </c>
      <c r="L128" s="39">
        <v>10.2517362895</v>
      </c>
      <c r="M128" s="40">
        <v>13.7648000717</v>
      </c>
    </row>
    <row r="129" spans="1:13" ht="14">
      <c r="A129" s="13"/>
      <c r="B129" s="41" t="s">
        <v>33</v>
      </c>
      <c r="C129" s="42">
        <v>176.1690979</v>
      </c>
      <c r="D129" s="42">
        <v>148.287963867</v>
      </c>
      <c r="E129" s="43">
        <v>45.334145608699998</v>
      </c>
      <c r="F129" s="43">
        <v>42.795299827299999</v>
      </c>
      <c r="G129" s="43">
        <v>100</v>
      </c>
      <c r="H129" s="43">
        <v>100</v>
      </c>
      <c r="I129" s="44">
        <v>674.473161785</v>
      </c>
      <c r="J129" s="65">
        <v>636.70067664299995</v>
      </c>
      <c r="K129" s="43">
        <f t="shared" si="1"/>
        <v>-2.5388457813999992</v>
      </c>
      <c r="L129" s="45">
        <v>0.2789588106</v>
      </c>
      <c r="M129" s="46">
        <v>11.6534996033</v>
      </c>
    </row>
    <row r="130" spans="1:13" ht="14">
      <c r="A130" s="35" t="s">
        <v>10</v>
      </c>
      <c r="B130" s="36" t="s">
        <v>1</v>
      </c>
      <c r="C130" s="37" t="s">
        <v>43</v>
      </c>
      <c r="D130" s="37">
        <v>232.41737365700001</v>
      </c>
      <c r="E130" s="20" t="s">
        <v>43</v>
      </c>
      <c r="F130" s="20">
        <v>22.706642104</v>
      </c>
      <c r="G130" s="20">
        <v>77.169187967300005</v>
      </c>
      <c r="H130" s="20">
        <v>66.788384628800003</v>
      </c>
      <c r="I130" s="38" t="s">
        <v>43</v>
      </c>
      <c r="J130" s="64">
        <v>389343.64179899998</v>
      </c>
      <c r="K130" s="20" t="s">
        <v>43</v>
      </c>
      <c r="L130" s="39">
        <v>321.50002921700002</v>
      </c>
      <c r="M130" s="40">
        <v>0.21843099594099999</v>
      </c>
    </row>
    <row r="131" spans="1:13" ht="14">
      <c r="A131" s="35"/>
      <c r="B131" s="36" t="s">
        <v>2</v>
      </c>
      <c r="C131" s="37">
        <v>214.046951294</v>
      </c>
      <c r="D131" s="37">
        <v>215.42732238799999</v>
      </c>
      <c r="E131" s="20">
        <v>23.000899876999998</v>
      </c>
      <c r="F131" s="20">
        <v>29.682831762399999</v>
      </c>
      <c r="G131" s="20">
        <v>99.769129287599995</v>
      </c>
      <c r="H131" s="20">
        <v>99.785620052799999</v>
      </c>
      <c r="I131" s="38">
        <v>514930.26411799999</v>
      </c>
      <c r="J131" s="64">
        <v>664410.91830899997</v>
      </c>
      <c r="K131" s="20">
        <f t="shared" si="1"/>
        <v>6.6819318854000009</v>
      </c>
      <c r="L131" s="39">
        <v>419.69353054800001</v>
      </c>
      <c r="M131" s="40">
        <v>4.1699199676500003</v>
      </c>
    </row>
    <row r="132" spans="1:13" ht="14">
      <c r="A132" s="35"/>
      <c r="B132" s="36" t="s">
        <v>3</v>
      </c>
      <c r="C132" s="37">
        <v>197.04904174800001</v>
      </c>
      <c r="D132" s="37">
        <v>188.38275146500001</v>
      </c>
      <c r="E132" s="20">
        <v>25.852966114600001</v>
      </c>
      <c r="F132" s="20">
        <v>30.967342177799999</v>
      </c>
      <c r="G132" s="20">
        <v>99.8137802607</v>
      </c>
      <c r="H132" s="20">
        <v>99.590316573600006</v>
      </c>
      <c r="I132" s="38">
        <v>257898.25114800001</v>
      </c>
      <c r="J132" s="64">
        <v>307650.10496800003</v>
      </c>
      <c r="K132" s="20">
        <f t="shared" si="1"/>
        <v>5.1143760631999982</v>
      </c>
      <c r="L132" s="39">
        <v>186.27474577800001</v>
      </c>
      <c r="M132" s="40">
        <v>10.185099601699999</v>
      </c>
    </row>
    <row r="133" spans="1:13" ht="14">
      <c r="A133" s="35"/>
      <c r="B133" s="36" t="s">
        <v>4</v>
      </c>
      <c r="C133" s="37">
        <v>192.193893433</v>
      </c>
      <c r="D133" s="37">
        <v>178.76686096200001</v>
      </c>
      <c r="E133" s="20">
        <v>33.094391702899998</v>
      </c>
      <c r="F133" s="20">
        <v>35.866146501000003</v>
      </c>
      <c r="G133" s="20">
        <v>99.789915966400002</v>
      </c>
      <c r="H133" s="20">
        <v>98.109243697500006</v>
      </c>
      <c r="I133" s="38">
        <v>115215.125774</v>
      </c>
      <c r="J133" s="64">
        <v>122596.89645299999</v>
      </c>
      <c r="K133" s="20">
        <f t="shared" si="1"/>
        <v>2.7717547981000052</v>
      </c>
      <c r="L133" s="39">
        <v>64.0907867353</v>
      </c>
      <c r="M133" s="40">
        <v>22.141099929799999</v>
      </c>
    </row>
    <row r="134" spans="1:13" ht="14">
      <c r="A134" s="35"/>
      <c r="B134" s="36" t="s">
        <v>5</v>
      </c>
      <c r="C134" s="37">
        <v>180.694656372</v>
      </c>
      <c r="D134" s="37">
        <v>164.241699219</v>
      </c>
      <c r="E134" s="20">
        <v>44.214572369000003</v>
      </c>
      <c r="F134" s="20">
        <v>44.277154858000003</v>
      </c>
      <c r="G134" s="20">
        <v>99.299719887999998</v>
      </c>
      <c r="H134" s="20">
        <v>88.795518207300006</v>
      </c>
      <c r="I134" s="38">
        <v>114624.499864</v>
      </c>
      <c r="J134" s="64">
        <v>102105.85411499999</v>
      </c>
      <c r="K134" s="20">
        <f t="shared" si="1"/>
        <v>6.2582489000000407E-2</v>
      </c>
      <c r="L134" s="39">
        <v>43.238615643000003</v>
      </c>
      <c r="M134" s="40">
        <v>27.885700225800001</v>
      </c>
    </row>
    <row r="135" spans="1:13" ht="14">
      <c r="A135" s="35"/>
      <c r="B135" s="36" t="s">
        <v>32</v>
      </c>
      <c r="C135" s="37">
        <v>174.516845703</v>
      </c>
      <c r="D135" s="37">
        <v>157.14520263700001</v>
      </c>
      <c r="E135" s="20">
        <v>45.542332368700002</v>
      </c>
      <c r="F135" s="20">
        <v>45.802190595600003</v>
      </c>
      <c r="G135" s="20">
        <v>98.938992042400002</v>
      </c>
      <c r="H135" s="20">
        <v>85.941644562299999</v>
      </c>
      <c r="I135" s="38">
        <v>63014.058963099997</v>
      </c>
      <c r="J135" s="64">
        <v>54344.572826099997</v>
      </c>
      <c r="K135" s="20">
        <f t="shared" si="1"/>
        <v>0.25985822690000049</v>
      </c>
      <c r="L135" s="39">
        <v>22.246965145400001</v>
      </c>
      <c r="M135" s="40">
        <v>18.427799224899999</v>
      </c>
    </row>
    <row r="136" spans="1:13" ht="14">
      <c r="A136" s="13"/>
      <c r="B136" s="41" t="s">
        <v>33</v>
      </c>
      <c r="C136" s="42">
        <v>167.61558532699999</v>
      </c>
      <c r="D136" s="42">
        <v>145.092819214</v>
      </c>
      <c r="E136" s="43">
        <v>44.195455901099997</v>
      </c>
      <c r="F136" s="43">
        <v>44.129874716499998</v>
      </c>
      <c r="G136" s="43">
        <v>100</v>
      </c>
      <c r="H136" s="43">
        <v>91.935483871000002</v>
      </c>
      <c r="I136" s="44">
        <v>10191.7451274</v>
      </c>
      <c r="J136" s="65">
        <v>9355.9264026100009</v>
      </c>
      <c r="K136" s="43">
        <f t="shared" si="1"/>
        <v>-6.5581184599999176E-2</v>
      </c>
      <c r="L136" s="45">
        <v>3.97516305105</v>
      </c>
      <c r="M136" s="46">
        <v>12.2702999115</v>
      </c>
    </row>
    <row r="137" spans="1:13" ht="14">
      <c r="A137" s="35" t="s">
        <v>22</v>
      </c>
      <c r="B137" s="36" t="s">
        <v>0</v>
      </c>
      <c r="C137" s="37" t="s">
        <v>43</v>
      </c>
      <c r="D137" s="37">
        <v>70.4170379639</v>
      </c>
      <c r="E137" s="37" t="s">
        <v>43</v>
      </c>
      <c r="F137" s="37">
        <v>1.21338437259</v>
      </c>
      <c r="G137" s="37">
        <v>17.4543752925</v>
      </c>
      <c r="H137" s="37">
        <v>5.2409920449199996</v>
      </c>
      <c r="I137" s="38" t="s">
        <v>43</v>
      </c>
      <c r="J137" s="64">
        <v>28852.426832599998</v>
      </c>
      <c r="K137" s="20" t="s">
        <v>43</v>
      </c>
      <c r="L137" s="39">
        <v>445.845919041</v>
      </c>
      <c r="M137" s="40">
        <v>4.0336898527999999E-3</v>
      </c>
    </row>
    <row r="138" spans="1:13" ht="14">
      <c r="A138" s="35"/>
      <c r="B138" s="36" t="s">
        <v>1</v>
      </c>
      <c r="C138" s="37">
        <v>194.24745178200001</v>
      </c>
      <c r="D138" s="37">
        <v>236.35432434099999</v>
      </c>
      <c r="E138" s="37">
        <v>12.810838373299999</v>
      </c>
      <c r="F138" s="37">
        <v>15.024108738300001</v>
      </c>
      <c r="G138" s="37">
        <v>68.388030888000003</v>
      </c>
      <c r="H138" s="37">
        <v>57.4485199485</v>
      </c>
      <c r="I138" s="38">
        <v>290660.91317700001</v>
      </c>
      <c r="J138" s="64">
        <v>339927.09379999997</v>
      </c>
      <c r="K138" s="20">
        <f t="shared" ref="K138:K144" si="2">F138-E138</f>
        <v>2.2132703650000014</v>
      </c>
      <c r="L138" s="39">
        <v>424.22661122</v>
      </c>
      <c r="M138" s="40">
        <v>1.03957998753</v>
      </c>
    </row>
    <row r="139" spans="1:13" ht="14">
      <c r="A139" s="35"/>
      <c r="B139" s="36" t="s">
        <v>2</v>
      </c>
      <c r="C139" s="37">
        <v>205.63137817399999</v>
      </c>
      <c r="D139" s="37">
        <v>203.39996337900001</v>
      </c>
      <c r="E139" s="20">
        <v>20.004990568499998</v>
      </c>
      <c r="F139" s="20">
        <v>23.4733588898</v>
      </c>
      <c r="G139" s="20">
        <v>91.078808607699997</v>
      </c>
      <c r="H139" s="20">
        <v>84.266780675500002</v>
      </c>
      <c r="I139" s="38">
        <v>521523.22975699999</v>
      </c>
      <c r="J139" s="64">
        <v>611767.78387299995</v>
      </c>
      <c r="K139" s="20">
        <f t="shared" si="2"/>
        <v>3.4683683213000016</v>
      </c>
      <c r="L139" s="39">
        <v>488.66609646900002</v>
      </c>
      <c r="M139" s="40">
        <v>5.3964400291399999</v>
      </c>
    </row>
    <row r="140" spans="1:13" ht="14">
      <c r="A140" s="35"/>
      <c r="B140" s="36" t="s">
        <v>3</v>
      </c>
      <c r="C140" s="37">
        <v>227.95970153799999</v>
      </c>
      <c r="D140" s="37">
        <v>198.97660827600001</v>
      </c>
      <c r="E140" s="20">
        <v>25.081945125499999</v>
      </c>
      <c r="F140" s="20">
        <v>28.043717509699999</v>
      </c>
      <c r="G140" s="20">
        <v>97.641025640999999</v>
      </c>
      <c r="H140" s="20">
        <v>94.794871794900004</v>
      </c>
      <c r="I140" s="38">
        <v>363369.04042199999</v>
      </c>
      <c r="J140" s="64">
        <v>405651.20791200001</v>
      </c>
      <c r="K140" s="20">
        <f t="shared" si="2"/>
        <v>2.9617723841999997</v>
      </c>
      <c r="L140" s="39">
        <v>271.21770360599999</v>
      </c>
      <c r="M140" s="40">
        <v>11.6034002304</v>
      </c>
    </row>
    <row r="141" spans="1:13" ht="14">
      <c r="A141" s="35"/>
      <c r="B141" s="36" t="s">
        <v>4</v>
      </c>
      <c r="C141" s="37">
        <v>229.79135131800001</v>
      </c>
      <c r="D141" s="37">
        <v>186.924194336</v>
      </c>
      <c r="E141" s="20">
        <v>29.399051172499998</v>
      </c>
      <c r="F141" s="20">
        <v>31.240700180299999</v>
      </c>
      <c r="G141" s="20">
        <v>98.985304408700003</v>
      </c>
      <c r="H141" s="20">
        <v>98.215535339400006</v>
      </c>
      <c r="I141" s="38">
        <v>310768.24443800002</v>
      </c>
      <c r="J141" s="64">
        <v>327679.380488</v>
      </c>
      <c r="K141" s="20">
        <f t="shared" si="2"/>
        <v>1.841649007800001</v>
      </c>
      <c r="L141" s="39">
        <v>196.66596147300001</v>
      </c>
      <c r="M141" s="40">
        <v>15.869600296</v>
      </c>
    </row>
    <row r="142" spans="1:13" ht="14">
      <c r="A142" s="35"/>
      <c r="B142" s="36" t="s">
        <v>5</v>
      </c>
      <c r="C142" s="37">
        <v>213.95909118700001</v>
      </c>
      <c r="D142" s="37">
        <v>169.84184265100001</v>
      </c>
      <c r="E142" s="20">
        <v>32.803303869099999</v>
      </c>
      <c r="F142" s="20">
        <v>33.369321149699999</v>
      </c>
      <c r="G142" s="20">
        <v>98.367346938799997</v>
      </c>
      <c r="H142" s="20">
        <v>96.292517006799997</v>
      </c>
      <c r="I142" s="38">
        <v>354928.23948400002</v>
      </c>
      <c r="J142" s="64">
        <v>348020.34050599998</v>
      </c>
      <c r="K142" s="20">
        <f t="shared" si="2"/>
        <v>0.56601728060000056</v>
      </c>
      <c r="L142" s="39">
        <v>195.55012623100001</v>
      </c>
      <c r="M142" s="40">
        <v>17.351999282800001</v>
      </c>
    </row>
    <row r="143" spans="1:13" ht="14">
      <c r="A143" s="35"/>
      <c r="B143" s="36" t="s">
        <v>32</v>
      </c>
      <c r="C143" s="37">
        <v>222.388381958</v>
      </c>
      <c r="D143" s="37">
        <v>162.17698669399999</v>
      </c>
      <c r="E143" s="20">
        <v>38.600859965700003</v>
      </c>
      <c r="F143" s="20">
        <v>37.585597131100002</v>
      </c>
      <c r="G143" s="20">
        <v>97.682871422100007</v>
      </c>
      <c r="H143" s="20">
        <v>91.503861881000006</v>
      </c>
      <c r="I143" s="38">
        <v>311699.46027500002</v>
      </c>
      <c r="J143" s="64">
        <v>278058.05728900002</v>
      </c>
      <c r="K143" s="20">
        <f t="shared" si="2"/>
        <v>-1.0152628346000014</v>
      </c>
      <c r="L143" s="39">
        <v>138.71226857100001</v>
      </c>
      <c r="M143" s="40">
        <v>13.6408996582</v>
      </c>
    </row>
    <row r="144" spans="1:13" ht="15" thickBot="1">
      <c r="A144" s="57"/>
      <c r="B144" s="29" t="s">
        <v>33</v>
      </c>
      <c r="C144" s="58">
        <v>230.87580871599999</v>
      </c>
      <c r="D144" s="58">
        <v>161.51065063499999</v>
      </c>
      <c r="E144" s="32">
        <v>39.855409175299997</v>
      </c>
      <c r="F144" s="32">
        <v>38.843542000699998</v>
      </c>
      <c r="G144" s="32">
        <v>97.061293031100007</v>
      </c>
      <c r="H144" s="32">
        <v>92.611251049499998</v>
      </c>
      <c r="I144" s="31">
        <v>176109.57113</v>
      </c>
      <c r="J144" s="63">
        <v>158924.46444099999</v>
      </c>
      <c r="K144" s="59">
        <f t="shared" si="2"/>
        <v>-1.011867174599999</v>
      </c>
      <c r="L144" s="60">
        <v>76.713672915000004</v>
      </c>
      <c r="M144" s="61">
        <v>9.1404399871800006</v>
      </c>
    </row>
    <row r="145" spans="12:13">
      <c r="L145" s="16"/>
      <c r="M145" s="17"/>
    </row>
    <row r="146" spans="12:13">
      <c r="L146" s="16"/>
      <c r="M146" s="17"/>
    </row>
    <row r="147" spans="12:13">
      <c r="L147" s="16"/>
      <c r="M147" s="17"/>
    </row>
    <row r="148" spans="12:13">
      <c r="L148" s="16"/>
      <c r="M148" s="17"/>
    </row>
    <row r="149" spans="12:13">
      <c r="L149" s="16"/>
      <c r="M149" s="17"/>
    </row>
    <row r="150" spans="12:13">
      <c r="L150" s="16"/>
      <c r="M150" s="17"/>
    </row>
    <row r="151" spans="12:13">
      <c r="L151" s="16"/>
      <c r="M151" s="17"/>
    </row>
    <row r="152" spans="12:13">
      <c r="L152" s="16"/>
      <c r="M152" s="17"/>
    </row>
    <row r="153" spans="12:13">
      <c r="L153" s="16"/>
      <c r="M153" s="17"/>
    </row>
    <row r="154" spans="12:13">
      <c r="L154" s="16"/>
      <c r="M154" s="17"/>
    </row>
    <row r="155" spans="12:13">
      <c r="L155" s="16"/>
      <c r="M155" s="17"/>
    </row>
    <row r="156" spans="12:13">
      <c r="L156" s="16"/>
      <c r="M156" s="17"/>
    </row>
    <row r="157" spans="12:13">
      <c r="L157" s="16"/>
      <c r="M157" s="17"/>
    </row>
    <row r="158" spans="12:13">
      <c r="L158" s="16"/>
      <c r="M158" s="17"/>
    </row>
    <row r="159" spans="12:13">
      <c r="L159" s="16"/>
      <c r="M159" s="17"/>
    </row>
    <row r="160" spans="12:13">
      <c r="L160" s="16"/>
      <c r="M160" s="17"/>
    </row>
    <row r="161" spans="12:13">
      <c r="L161" s="16"/>
      <c r="M161" s="17"/>
    </row>
    <row r="162" spans="12:13">
      <c r="L162" s="16"/>
      <c r="M162" s="17"/>
    </row>
    <row r="163" spans="12:13">
      <c r="L163" s="16"/>
      <c r="M163" s="17"/>
    </row>
    <row r="164" spans="12:13">
      <c r="L164" s="16"/>
      <c r="M164" s="17"/>
    </row>
    <row r="165" spans="12:13">
      <c r="L165" s="16"/>
      <c r="M165" s="17"/>
    </row>
    <row r="166" spans="12:13">
      <c r="L166" s="16"/>
      <c r="M166" s="17"/>
    </row>
    <row r="167" spans="12:13">
      <c r="L167" s="16"/>
      <c r="M167" s="17"/>
    </row>
    <row r="198" spans="1:13">
      <c r="A198" s="3"/>
      <c r="B198" s="7"/>
      <c r="C198" s="2"/>
      <c r="D198" s="2"/>
      <c r="E198" s="2"/>
      <c r="F198" s="2"/>
      <c r="G198" s="2"/>
      <c r="H198" s="2"/>
      <c r="I198" s="10"/>
      <c r="J198" s="10"/>
      <c r="K198" s="19"/>
      <c r="M198" s="14"/>
    </row>
    <row r="199" spans="1:13">
      <c r="A199" s="3"/>
      <c r="B199" s="7"/>
      <c r="C199" s="2"/>
      <c r="D199" s="2"/>
      <c r="E199" s="2"/>
      <c r="F199" s="2"/>
      <c r="G199" s="2"/>
      <c r="H199" s="2"/>
      <c r="I199" s="10"/>
      <c r="J199" s="10"/>
      <c r="K199" s="19"/>
      <c r="M199" s="14"/>
    </row>
    <row r="200" spans="1:13">
      <c r="A200" s="3"/>
      <c r="B200" s="7"/>
      <c r="C200" s="2"/>
      <c r="D200" s="2"/>
      <c r="E200" s="2"/>
      <c r="F200" s="2"/>
      <c r="G200" s="2"/>
      <c r="H200" s="2"/>
      <c r="I200" s="10"/>
      <c r="J200" s="10"/>
      <c r="K200" s="19"/>
      <c r="M200" s="14"/>
    </row>
    <row r="201" spans="1:13">
      <c r="A201" s="3"/>
      <c r="B201" s="8"/>
      <c r="C201" s="4"/>
      <c r="D201" s="4"/>
      <c r="E201" s="4"/>
      <c r="F201" s="4"/>
      <c r="G201" s="4"/>
      <c r="H201" s="4"/>
      <c r="I201" s="11"/>
      <c r="J201" s="11"/>
      <c r="K201" s="16"/>
    </row>
    <row r="202" spans="1:13">
      <c r="A202" s="4"/>
      <c r="B202" s="8"/>
      <c r="C202" s="4"/>
      <c r="D202" s="4"/>
      <c r="E202" s="5"/>
      <c r="F202" s="5"/>
      <c r="G202" s="5"/>
      <c r="H202" s="5"/>
      <c r="I202" s="11"/>
      <c r="J202" s="11"/>
      <c r="K202" s="16"/>
    </row>
    <row r="203" spans="1:13">
      <c r="B203" s="8"/>
    </row>
    <row r="204" spans="1:13">
      <c r="B204" s="8"/>
    </row>
    <row r="205" spans="1:13">
      <c r="B205" s="8"/>
    </row>
    <row r="206" spans="1:13">
      <c r="B206" s="8"/>
    </row>
    <row r="207" spans="1:13">
      <c r="B207" s="8"/>
    </row>
  </sheetData>
  <phoneticPr fontId="1" type="noConversion"/>
  <pageMargins left="0.75" right="0.75" top="1" bottom="1" header="0.5" footer="0.5"/>
  <pageSetup scale="3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 (2)</vt:lpstr>
    </vt:vector>
  </TitlesOfParts>
  <Company>University of Colorado at Boulder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2019-02-15T05:23:56Z</cp:lastPrinted>
  <dcterms:created xsi:type="dcterms:W3CDTF">2012-03-21T05:46:15Z</dcterms:created>
  <dcterms:modified xsi:type="dcterms:W3CDTF">2019-02-28T22:35:41Z</dcterms:modified>
</cp:coreProperties>
</file>