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ub\Sierras\"/>
    </mc:Choice>
  </mc:AlternateContent>
  <bookViews>
    <workbookView xWindow="5004" yWindow="2256" windowWidth="19464" windowHeight="17940"/>
  </bookViews>
  <sheets>
    <sheet name="Final" sheetId="1" r:id="rId1"/>
  </sheets>
  <definedNames>
    <definedName name="_xlnm.Print_Area" localSheetId="0">Final!$A$1:$M$23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<sst xmlns="http://schemas.openxmlformats.org/spreadsheetml/2006/main" count="110" uniqueCount="88">
  <si>
    <t>Basin</t>
  </si>
  <si>
    <t>Area (mi2)</t>
  </si>
  <si>
    <t>SWE (in)</t>
  </si>
  <si>
    <t>% SCA</t>
  </si>
  <si>
    <t>Vol (af)</t>
  </si>
  <si>
    <t>Chg. in SWE (in)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</si>
  <si>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</si>
  <si>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</si>
  <si>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</si>
  <si>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</si>
  <si>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</si>
  <si>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</si>
  <si>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</si>
  <si>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</si>
  <si>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</si>
  <si>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</si>
  <si>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</si>
  <si>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</si>
  <si>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</si>
  <si>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</si>
  <si>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</si>
  <si>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</si>
  <si>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</si>
  <si>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</si>
  <si>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</si>
  <si>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</si>
  <si>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</si>
  <si>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</si>
  <si>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15.6 (5)</t>
  </si>
  <si>
    <t>E Walker</t>
  </si>
  <si>
    <t>10.1 (1)</t>
  </si>
  <si>
    <t>Mono</t>
  </si>
  <si>
    <t>Owens</t>
  </si>
  <si>
    <t>* This is a comparison to the SNODAS (SNOw Data Assimilation System) nationwide product from the National Weather Service.</t>
  </si>
  <si>
    <t>4/25/20</t>
  </si>
  <si>
    <t>% 4/25 Avg.</t>
  </si>
  <si>
    <t>10.9 (1)</t>
  </si>
  <si>
    <t>21.7 (9)</t>
  </si>
  <si>
    <t>23.2 (1)</t>
  </si>
  <si>
    <t>19.2 (6)</t>
  </si>
  <si>
    <t>14.6 (7)</t>
  </si>
  <si>
    <t>20.6 (2)</t>
  </si>
  <si>
    <t>9.5 (8)</t>
  </si>
  <si>
    <t>20.4 (6)</t>
  </si>
  <si>
    <t>0.6 (1)</t>
  </si>
  <si>
    <t>0.3 (1)</t>
  </si>
  <si>
    <t>9.1 (7)</t>
  </si>
  <si>
    <t>9.3 (5)</t>
  </si>
  <si>
    <t>12.7 (5)</t>
  </si>
  <si>
    <t>18.7 (2)</t>
  </si>
  <si>
    <t>12.8 (4)</t>
  </si>
  <si>
    <t>13.8 (5)</t>
  </si>
  <si>
    <t>14.4 (1)</t>
  </si>
  <si>
    <t>12.1 (5)</t>
  </si>
  <si>
    <t>5/1/20</t>
  </si>
  <si>
    <t>Courses</t>
  </si>
  <si>
    <t>% 5/1 Avg.</t>
  </si>
  <si>
    <t>4/25thru 5/1/20</t>
  </si>
  <si>
    <t>2.2 ( 1 )</t>
  </si>
  <si>
    <t>12.5 ( 8 )</t>
  </si>
  <si>
    <t>18.3 ( 1 )</t>
  </si>
  <si>
    <t>15.0 ( 6 )</t>
  </si>
  <si>
    <t>9.5 ( 7 )</t>
  </si>
  <si>
    <t>14.1 ( 2 )</t>
  </si>
  <si>
    <t>5.3 ( 8 )</t>
  </si>
  <si>
    <t>14.5 ( 6 )</t>
  </si>
  <si>
    <t>0.0 ( 1 )</t>
  </si>
  <si>
    <t>5.2 ( 7 )</t>
  </si>
  <si>
    <t>6.3 ( 5 )</t>
  </si>
  <si>
    <t>7.1 ( 5 )</t>
  </si>
  <si>
    <t>15.2 ( 2 )</t>
  </si>
  <si>
    <t>6.8 ( 4 )</t>
  </si>
  <si>
    <t>10.3 ( 5 )</t>
  </si>
  <si>
    <t>7.2 ( 1 )</t>
  </si>
  <si>
    <t>13.0 ( 1 )</t>
  </si>
  <si>
    <t>8.3 ( 5 )</t>
  </si>
  <si>
    <t>7 (1)</t>
  </si>
  <si>
    <t>26.5 (2)</t>
  </si>
  <si>
    <t>10.4 (12)</t>
  </si>
  <si>
    <t>28.5 (1)</t>
  </si>
  <si>
    <t>20.4 (9)</t>
  </si>
  <si>
    <t>10.3 (13)</t>
  </si>
  <si>
    <t>11.4 (16)</t>
  </si>
  <si>
    <t>7 (4)</t>
  </si>
  <si>
    <t>6.7 (11)</t>
  </si>
  <si>
    <t>20.3 (2)</t>
  </si>
  <si>
    <t>9.5 (1)</t>
  </si>
  <si>
    <t>11.5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</si>
</sst>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1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H1" zoomScale="125" zoomScaleNormal="125" zoomScalePageLayoutView="125" workbookViewId="0">
      <selection activeCell="M2" sqref="M2"/>
    </sheetView>
  </sheetViews>
  <sheetFormatPr defaultColWidth="11" defaultRowHeight="12.6" x14ac:dyDescent="0.2"/>
  <cols>
    <col min="1" max="3" width="9" customWidth="1"/>
    <col min="4" max="5" width="9.1796875" customWidth="1"/>
    <col min="6" max="6" width="6.36328125" customWidth="1"/>
    <col min="7" max="7" width="8.6328125" customWidth="1"/>
    <col min="8" max="8" width="14.36328125" customWidth="1"/>
    <col min="9" max="12" width="8" customWidth="1"/>
    <col min="13" max="13" width="11.36328125" customWidth="1"/>
  </cols>
  <sheetData>
    <row r="1" spans="1:17" ht="13.8" x14ac:dyDescent="0.3">
      <c r="A1" s="1" t="s">
        <v>0</v>
      </c>
      <c r="B1" s="2" t="s">
        <v>34</v>
      </c>
      <c r="C1" s="2" t="s">
        <v>54</v>
      </c>
      <c r="D1" s="2" t="s">
        <v>34</v>
      </c>
      <c r="E1" s="2" t="s">
        <v>54</v>
      </c>
      <c r="F1" s="2" t="s">
        <v>54</v>
      </c>
      <c r="G1" s="2" t="s">
        <v>54</v>
      </c>
      <c r="H1" s="3" t="s">
        <v>57</v>
      </c>
      <c r="I1" s="4" t="s">
        <v>1</v>
      </c>
      <c r="J1" s="2" t="s">
        <v>34</v>
      </c>
      <c r="K1" s="2" t="s">
        <v>54</v>
      </c>
      <c r="L1" s="2" t="s">
        <v>54</v>
      </c>
      <c r="M1" s="5" t="s">
        <v>54</v>
      </c>
    </row>
    <row r="2" spans="1:17" ht="14.4" thickBot="1" x14ac:dyDescent="0.35">
      <c r="A2" s="6"/>
      <c r="B2" s="7" t="s">
        <v>35</v>
      </c>
      <c r="C2" s="7" t="s">
        <v>56</v>
      </c>
      <c r="D2" s="8" t="s">
        <v>2</v>
      </c>
      <c r="E2" s="8" t="s">
        <v>2</v>
      </c>
      <c r="F2" s="8" t="s">
        <v>3</v>
      </c>
      <c r="G2" s="9" t="s">
        <v>4</v>
      </c>
      <c r="H2" s="10" t="s">
        <v>5</v>
      </c>
      <c r="I2" s="11" t="s">
        <v>6</v>
      </c>
      <c r="J2" s="12" t="s">
        <v>7</v>
      </c>
      <c r="K2" s="12" t="s">
        <v>7</v>
      </c>
      <c r="L2" s="12" t="s">
        <v>55</v>
      </c>
      <c r="M2" s="13" t="s">
        <v>8</v>
      </c>
    </row>
    <row r="3" spans="1:17" ht="13.8" x14ac:dyDescent="0.3">
      <c r="A3" s="14" t="s">
        <v>9</v>
      </c>
      <c r="B3" s="15">
        <v>30.595891952500001</v>
      </c>
      <c r="C3" s="15">
        <v>15.5915050507</v>
      </c>
      <c r="D3" s="16">
        <v>2.6128033214799999</v>
      </c>
      <c r="E3" s="16">
        <v>0.93732020592999998</v>
      </c>
      <c r="F3" s="16">
        <v>9.32740343609</v>
      </c>
      <c r="G3" s="17">
        <v>112133.99095000001</v>
      </c>
      <c r="H3" s="16">
        <f>E3-D3</f>
        <v>-1.6754831155500001</v>
      </c>
      <c r="I3" s="18">
        <v>2243.1077960299999</v>
      </c>
      <c r="J3" s="18" t="s">
        <v>36</v>
      </c>
      <c r="K3" s="18" t="s">
        <v>58</v>
      </c>
      <c r="L3" s="18" t="s">
        <v>76</v>
      </c>
      <c r="M3" s="19">
        <v>2.9543900489800001</v>
      </c>
      <c r="N3" s="20"/>
    </row>
    <row r="4" spans="1:17" ht="13.8" x14ac:dyDescent="0.3">
      <c r="A4" s="21" t="s">
        <v>10</v>
      </c>
      <c r="B4" s="22">
        <v>56.653999328600001</v>
      </c>
      <c r="C4" s="22">
        <v>32.651634216300003</v>
      </c>
      <c r="D4" s="16">
        <v>9.8668857925999998</v>
      </c>
      <c r="E4" s="16">
        <v>4.7301748743700003</v>
      </c>
      <c r="F4" s="16">
        <v>42.067604243799998</v>
      </c>
      <c r="G4" s="17">
        <v>139183.523938</v>
      </c>
      <c r="H4" s="16">
        <f t="shared" ref="H4:H23" si="0">E4-D4</f>
        <v>-5.1367109182299995</v>
      </c>
      <c r="I4" s="18">
        <v>551.71078766400001</v>
      </c>
      <c r="J4" s="18" t="s">
        <v>11</v>
      </c>
      <c r="K4" s="18" t="s">
        <v>11</v>
      </c>
      <c r="L4" s="18" t="s">
        <v>77</v>
      </c>
      <c r="M4" s="19">
        <v>7.7009201049799998</v>
      </c>
      <c r="N4" s="20"/>
    </row>
    <row r="5" spans="1:17" ht="13.8" x14ac:dyDescent="0.3">
      <c r="A5" s="21" t="s">
        <v>12</v>
      </c>
      <c r="B5" s="22">
        <v>57.8553962708</v>
      </c>
      <c r="C5" s="22">
        <v>32.1006813049</v>
      </c>
      <c r="D5" s="16">
        <v>9.4325830631999992</v>
      </c>
      <c r="E5" s="16">
        <v>4.1623175836100001</v>
      </c>
      <c r="F5" s="16">
        <v>34.694372574399999</v>
      </c>
      <c r="G5" s="17">
        <v>188704.62190200001</v>
      </c>
      <c r="H5" s="16">
        <f t="shared" si="0"/>
        <v>-5.270265479589999</v>
      </c>
      <c r="I5" s="18">
        <v>850.057235601</v>
      </c>
      <c r="J5" s="18" t="s">
        <v>37</v>
      </c>
      <c r="K5" s="18" t="s">
        <v>59</v>
      </c>
      <c r="L5" s="18" t="s">
        <v>78</v>
      </c>
      <c r="M5" s="19">
        <v>5.8296599388099999</v>
      </c>
      <c r="N5" s="20"/>
    </row>
    <row r="6" spans="1:17" ht="13.8" x14ac:dyDescent="0.3">
      <c r="A6" s="23" t="s">
        <v>13</v>
      </c>
      <c r="B6" s="24">
        <v>47.316558837899997</v>
      </c>
      <c r="C6" s="24">
        <v>15.0383214951</v>
      </c>
      <c r="D6" s="25">
        <v>4.7555257577600001</v>
      </c>
      <c r="E6" s="25">
        <v>0.83732561934100003</v>
      </c>
      <c r="F6" s="25">
        <v>7.8228782287799996</v>
      </c>
      <c r="G6" s="26">
        <v>4220.0045694500004</v>
      </c>
      <c r="H6" s="25">
        <f t="shared" si="0"/>
        <v>-3.9182001384189999</v>
      </c>
      <c r="I6" s="27">
        <v>94.497297090700002</v>
      </c>
      <c r="J6" s="27" t="s">
        <v>11</v>
      </c>
      <c r="K6" s="27" t="s">
        <v>11</v>
      </c>
      <c r="L6" s="27" t="s">
        <v>11</v>
      </c>
      <c r="M6" s="28">
        <v>2.0898399353000001</v>
      </c>
      <c r="N6" s="20"/>
    </row>
    <row r="7" spans="1:17" ht="13.8" x14ac:dyDescent="0.3">
      <c r="A7" s="21" t="s">
        <v>14</v>
      </c>
      <c r="B7" s="22">
        <v>66.182510375999996</v>
      </c>
      <c r="C7" s="22">
        <v>43.026004791299997</v>
      </c>
      <c r="D7" s="16">
        <v>11.655497405</v>
      </c>
      <c r="E7" s="16">
        <v>6.3890070359499997</v>
      </c>
      <c r="F7" s="16">
        <v>48.418891170400002</v>
      </c>
      <c r="G7" s="17">
        <v>114231.725028</v>
      </c>
      <c r="H7" s="16">
        <f t="shared" si="0"/>
        <v>-5.2664903690500005</v>
      </c>
      <c r="I7" s="18">
        <v>335.23875063899999</v>
      </c>
      <c r="J7" s="18" t="s">
        <v>38</v>
      </c>
      <c r="K7" s="18" t="s">
        <v>60</v>
      </c>
      <c r="L7" s="18" t="s">
        <v>11</v>
      </c>
      <c r="M7" s="19">
        <v>8.4817695617699993</v>
      </c>
      <c r="N7" s="20"/>
    </row>
    <row r="8" spans="1:17" ht="13.8" x14ac:dyDescent="0.3">
      <c r="A8" s="21" t="s">
        <v>15</v>
      </c>
      <c r="B8" s="22">
        <v>64.9935836792</v>
      </c>
      <c r="C8" s="22">
        <v>34.613830566399997</v>
      </c>
      <c r="D8" s="16">
        <v>11.4917129968</v>
      </c>
      <c r="E8" s="16">
        <v>5.2013424118499998</v>
      </c>
      <c r="F8" s="16">
        <v>39.502859143400002</v>
      </c>
      <c r="G8" s="17">
        <v>163958.67442600001</v>
      </c>
      <c r="H8" s="16">
        <f t="shared" si="0"/>
        <v>-6.2903705849500007</v>
      </c>
      <c r="I8" s="18">
        <v>591.04397995900001</v>
      </c>
      <c r="J8" s="18" t="s">
        <v>39</v>
      </c>
      <c r="K8" s="18" t="s">
        <v>61</v>
      </c>
      <c r="L8" s="18" t="s">
        <v>79</v>
      </c>
      <c r="M8" s="19">
        <v>8.0515604019199998</v>
      </c>
      <c r="N8" s="20"/>
      <c r="Q8" s="24"/>
    </row>
    <row r="9" spans="1:17" ht="13.8" x14ac:dyDescent="0.3">
      <c r="A9" s="21" t="s">
        <v>16</v>
      </c>
      <c r="B9" s="22">
        <v>69.874282836899994</v>
      </c>
      <c r="C9" s="22">
        <v>44.023765564000001</v>
      </c>
      <c r="D9" s="16">
        <v>12.856939887099999</v>
      </c>
      <c r="E9" s="16">
        <v>7.1886526497299998</v>
      </c>
      <c r="F9" s="16">
        <v>48.434237995799997</v>
      </c>
      <c r="G9" s="17">
        <v>368394.32075700001</v>
      </c>
      <c r="H9" s="16">
        <f t="shared" si="0"/>
        <v>-5.6682872373699995</v>
      </c>
      <c r="I9" s="18">
        <v>960.87362311200002</v>
      </c>
      <c r="J9" s="18" t="s">
        <v>40</v>
      </c>
      <c r="K9" s="18" t="s">
        <v>62</v>
      </c>
      <c r="L9" s="18" t="s">
        <v>80</v>
      </c>
      <c r="M9" s="19">
        <v>9.43274974823</v>
      </c>
      <c r="N9" s="20"/>
    </row>
    <row r="10" spans="1:17" ht="13.8" x14ac:dyDescent="0.3">
      <c r="A10" s="23" t="s">
        <v>17</v>
      </c>
      <c r="B10" s="24">
        <v>66.526985168500005</v>
      </c>
      <c r="C10" s="24">
        <v>36.861389160199998</v>
      </c>
      <c r="D10" s="25">
        <v>11.0615707541</v>
      </c>
      <c r="E10" s="25">
        <v>5.3948924306499997</v>
      </c>
      <c r="F10" s="25">
        <v>39.872408293500001</v>
      </c>
      <c r="G10" s="26">
        <v>162735.72029600001</v>
      </c>
      <c r="H10" s="25">
        <f t="shared" si="0"/>
        <v>-5.6666783234500002</v>
      </c>
      <c r="I10" s="27">
        <v>565.588988492</v>
      </c>
      <c r="J10" s="27" t="s">
        <v>41</v>
      </c>
      <c r="K10" s="27" t="s">
        <v>63</v>
      </c>
      <c r="L10" s="27" t="s">
        <v>28</v>
      </c>
      <c r="M10" s="28">
        <v>9.6115303039600004</v>
      </c>
      <c r="N10" s="20"/>
    </row>
    <row r="11" spans="1:17" ht="13.8" x14ac:dyDescent="0.3">
      <c r="A11" s="21" t="s">
        <v>18</v>
      </c>
      <c r="B11" s="22">
        <v>67.632057189899996</v>
      </c>
      <c r="C11" s="22">
        <v>46.421035766599999</v>
      </c>
      <c r="D11" s="16">
        <v>10.7885955675</v>
      </c>
      <c r="E11" s="16">
        <v>6.5845898932600004</v>
      </c>
      <c r="F11" s="16">
        <v>46.141427187600002</v>
      </c>
      <c r="G11" s="17">
        <v>446227.51950200001</v>
      </c>
      <c r="H11" s="16">
        <f t="shared" si="0"/>
        <v>-4.2040056742399994</v>
      </c>
      <c r="I11" s="18">
        <v>1270.6573822800001</v>
      </c>
      <c r="J11" s="18" t="s">
        <v>42</v>
      </c>
      <c r="K11" s="18" t="s">
        <v>64</v>
      </c>
      <c r="L11" s="18" t="s">
        <v>81</v>
      </c>
      <c r="M11" s="19">
        <v>7.6868600845300001</v>
      </c>
      <c r="N11" s="20"/>
    </row>
    <row r="12" spans="1:17" ht="13.8" x14ac:dyDescent="0.3">
      <c r="A12" s="21" t="s">
        <v>19</v>
      </c>
      <c r="B12" s="22">
        <v>69.975891113299994</v>
      </c>
      <c r="C12" s="22">
        <v>46.750175476099997</v>
      </c>
      <c r="D12" s="16">
        <v>10.8859833223</v>
      </c>
      <c r="E12" s="16">
        <v>6.6161085478799997</v>
      </c>
      <c r="F12" s="16">
        <v>48.084990465799997</v>
      </c>
      <c r="G12" s="17">
        <v>444721.45965400001</v>
      </c>
      <c r="H12" s="16">
        <f t="shared" si="0"/>
        <v>-4.2698747744199999</v>
      </c>
      <c r="I12" s="18">
        <v>1260.3359062899999</v>
      </c>
      <c r="J12" s="18" t="s">
        <v>43</v>
      </c>
      <c r="K12" s="18" t="s">
        <v>65</v>
      </c>
      <c r="L12" s="18" t="s">
        <v>82</v>
      </c>
      <c r="M12" s="19">
        <v>7.7124600410499999</v>
      </c>
      <c r="N12" s="20"/>
    </row>
    <row r="13" spans="1:17" ht="13.8" x14ac:dyDescent="0.3">
      <c r="A13" s="21" t="s">
        <v>20</v>
      </c>
      <c r="B13" s="22">
        <v>57.719409942600002</v>
      </c>
      <c r="C13" s="22">
        <v>32.9468460083</v>
      </c>
      <c r="D13" s="16">
        <v>6.3166979401200001</v>
      </c>
      <c r="E13" s="16">
        <v>2.9767400155599999</v>
      </c>
      <c r="F13" s="16">
        <v>28.193739424699999</v>
      </c>
      <c r="G13" s="17">
        <v>51982.330827600003</v>
      </c>
      <c r="H13" s="16">
        <f t="shared" si="0"/>
        <v>-3.3399579245600002</v>
      </c>
      <c r="I13" s="18">
        <v>327.427903942</v>
      </c>
      <c r="J13" s="18" t="s">
        <v>44</v>
      </c>
      <c r="K13" s="18" t="s">
        <v>66</v>
      </c>
      <c r="L13" s="18" t="s">
        <v>83</v>
      </c>
      <c r="M13" s="19">
        <v>5.7039899825999996</v>
      </c>
      <c r="N13" s="20"/>
    </row>
    <row r="14" spans="1:17" ht="13.8" x14ac:dyDescent="0.3">
      <c r="A14" s="21" t="s">
        <v>21</v>
      </c>
      <c r="B14" s="22">
        <v>23.155122757000001</v>
      </c>
      <c r="C14" s="22">
        <v>9.2703704834000007</v>
      </c>
      <c r="D14" s="16">
        <v>1.14583740229</v>
      </c>
      <c r="E14" s="16">
        <v>0.27656238345099998</v>
      </c>
      <c r="F14" s="16">
        <v>2.9626032054400002</v>
      </c>
      <c r="G14" s="17">
        <v>2114.9274125299999</v>
      </c>
      <c r="H14" s="16">
        <f t="shared" si="0"/>
        <v>-0.86927501883899994</v>
      </c>
      <c r="I14" s="18">
        <v>143.384828648</v>
      </c>
      <c r="J14" s="18" t="s">
        <v>45</v>
      </c>
      <c r="K14" s="18" t="s">
        <v>66</v>
      </c>
      <c r="L14" s="18" t="s">
        <v>11</v>
      </c>
      <c r="M14" s="19">
        <v>1.11143994331</v>
      </c>
      <c r="N14" s="20"/>
    </row>
    <row r="15" spans="1:17" ht="13.8" x14ac:dyDescent="0.3">
      <c r="A15" s="23" t="s">
        <v>22</v>
      </c>
      <c r="B15" s="24">
        <v>61.314075469999999</v>
      </c>
      <c r="C15" s="24">
        <v>41.9387779236</v>
      </c>
      <c r="D15" s="25">
        <v>4.4043402800499996</v>
      </c>
      <c r="E15" s="25">
        <v>2.5591875874499999</v>
      </c>
      <c r="F15" s="25">
        <v>15.9889129362</v>
      </c>
      <c r="G15" s="26">
        <v>249677.64417799999</v>
      </c>
      <c r="H15" s="25">
        <f t="shared" si="0"/>
        <v>-1.8451526925999997</v>
      </c>
      <c r="I15" s="27">
        <v>1829.2724005099999</v>
      </c>
      <c r="J15" s="27" t="s">
        <v>46</v>
      </c>
      <c r="K15" s="27" t="s">
        <v>67</v>
      </c>
      <c r="L15" s="27" t="s">
        <v>84</v>
      </c>
      <c r="M15" s="28">
        <v>1.2349300384499999</v>
      </c>
      <c r="N15" s="20"/>
    </row>
    <row r="16" spans="1:17" ht="13.8" x14ac:dyDescent="0.3">
      <c r="A16" s="21" t="s">
        <v>23</v>
      </c>
      <c r="B16" s="22">
        <v>48.123241424600003</v>
      </c>
      <c r="C16" s="22">
        <v>28.703742981000001</v>
      </c>
      <c r="D16" s="16">
        <v>5.0639361166899999</v>
      </c>
      <c r="E16" s="16">
        <v>2.3186252852</v>
      </c>
      <c r="F16" s="16">
        <v>18.507841328400001</v>
      </c>
      <c r="G16" s="17">
        <v>72648.754396200005</v>
      </c>
      <c r="H16" s="16">
        <f t="shared" si="0"/>
        <v>-2.7453108314899999</v>
      </c>
      <c r="I16" s="18">
        <v>587.48725512399994</v>
      </c>
      <c r="J16" s="18" t="s">
        <v>47</v>
      </c>
      <c r="K16" s="18" t="s">
        <v>68</v>
      </c>
      <c r="L16" s="18" t="s">
        <v>85</v>
      </c>
      <c r="M16" s="19">
        <v>3.2067699432399999</v>
      </c>
      <c r="N16" s="20"/>
    </row>
    <row r="17" spans="1:16" ht="13.8" x14ac:dyDescent="0.3">
      <c r="A17" s="21" t="s">
        <v>24</v>
      </c>
      <c r="B17" s="22">
        <v>59.153049469000003</v>
      </c>
      <c r="C17" s="22">
        <v>34.509609222400002</v>
      </c>
      <c r="D17" s="16">
        <v>8.4246166042600006</v>
      </c>
      <c r="E17" s="16">
        <v>3.9607683849200002</v>
      </c>
      <c r="F17" s="16">
        <v>19.438472239799999</v>
      </c>
      <c r="G17" s="17">
        <v>71213.993321300004</v>
      </c>
      <c r="H17" s="16">
        <f t="shared" si="0"/>
        <v>-4.4638482193400009</v>
      </c>
      <c r="I17" s="18">
        <v>337.12172261000001</v>
      </c>
      <c r="J17" s="18" t="s">
        <v>48</v>
      </c>
      <c r="K17" s="18" t="s">
        <v>69</v>
      </c>
      <c r="L17" s="18" t="s">
        <v>11</v>
      </c>
      <c r="M17" s="19">
        <v>5.34982013702</v>
      </c>
      <c r="N17" s="20"/>
      <c r="P17" s="20"/>
    </row>
    <row r="18" spans="1:16" ht="13.8" x14ac:dyDescent="0.3">
      <c r="A18" s="21" t="s">
        <v>25</v>
      </c>
      <c r="B18" s="22">
        <v>66.452362060499993</v>
      </c>
      <c r="C18" s="22">
        <v>42.236949920699999</v>
      </c>
      <c r="D18" s="16">
        <v>8.28869806254</v>
      </c>
      <c r="E18" s="16">
        <v>4.5380078164900004</v>
      </c>
      <c r="F18" s="16">
        <v>34.8302872063</v>
      </c>
      <c r="G18" s="17">
        <v>31934.904246900001</v>
      </c>
      <c r="H18" s="16">
        <f t="shared" si="0"/>
        <v>-3.7506902460499996</v>
      </c>
      <c r="I18" s="18">
        <v>131.947517414</v>
      </c>
      <c r="J18" s="18" t="s">
        <v>49</v>
      </c>
      <c r="K18" s="18" t="s">
        <v>70</v>
      </c>
      <c r="L18" s="18" t="s">
        <v>86</v>
      </c>
      <c r="M18" s="19">
        <v>3.3666200637800001</v>
      </c>
      <c r="N18" s="20"/>
    </row>
    <row r="19" spans="1:16" ht="13.8" x14ac:dyDescent="0.3">
      <c r="A19" s="23" t="s">
        <v>26</v>
      </c>
      <c r="B19" s="24">
        <v>57.492301940899999</v>
      </c>
      <c r="C19" s="24">
        <v>39.766548156699997</v>
      </c>
      <c r="D19" s="25">
        <v>6.1645800507999997</v>
      </c>
      <c r="E19" s="25">
        <v>3.5765880782899999</v>
      </c>
      <c r="F19" s="25">
        <v>25.721231766599999</v>
      </c>
      <c r="G19" s="26">
        <v>81467.305658900004</v>
      </c>
      <c r="H19" s="25">
        <f t="shared" si="0"/>
        <v>-2.5879919725099998</v>
      </c>
      <c r="I19" s="27">
        <v>427.08593902899997</v>
      </c>
      <c r="J19" s="27" t="s">
        <v>50</v>
      </c>
      <c r="K19" s="27" t="s">
        <v>71</v>
      </c>
      <c r="L19" s="27" t="s">
        <v>11</v>
      </c>
      <c r="M19" s="28">
        <v>3.7190799713099998</v>
      </c>
      <c r="N19" s="20"/>
    </row>
    <row r="20" spans="1:16" ht="13.8" x14ac:dyDescent="0.3">
      <c r="A20" s="21" t="s">
        <v>27</v>
      </c>
      <c r="B20" s="22">
        <v>58.6156311035</v>
      </c>
      <c r="C20" s="22">
        <v>41.049076080299997</v>
      </c>
      <c r="D20" s="16">
        <v>5.7416963192699999</v>
      </c>
      <c r="E20" s="16">
        <v>3.4876964288500001</v>
      </c>
      <c r="F20" s="16">
        <v>23.966320853999999</v>
      </c>
      <c r="G20" s="17">
        <v>85254.1400498</v>
      </c>
      <c r="H20" s="16">
        <f t="shared" si="0"/>
        <v>-2.2539998904199998</v>
      </c>
      <c r="I20" s="18">
        <v>458.32932581599999</v>
      </c>
      <c r="J20" s="18" t="s">
        <v>51</v>
      </c>
      <c r="K20" s="18" t="s">
        <v>72</v>
      </c>
      <c r="L20" s="18" t="s">
        <v>11</v>
      </c>
      <c r="M20" s="19">
        <v>4.2220001220699999</v>
      </c>
      <c r="N20" s="20"/>
    </row>
    <row r="21" spans="1:16" ht="13.8" x14ac:dyDescent="0.3">
      <c r="A21" s="21" t="s">
        <v>29</v>
      </c>
      <c r="B21" s="22">
        <v>48.658962249799998</v>
      </c>
      <c r="C21" s="22">
        <v>41.693023681600003</v>
      </c>
      <c r="D21" s="16">
        <v>2.6764683488099998</v>
      </c>
      <c r="E21" s="16">
        <v>1.8192114879300001</v>
      </c>
      <c r="F21" s="16">
        <v>10.5704288388</v>
      </c>
      <c r="G21" s="17">
        <v>82097.632649899999</v>
      </c>
      <c r="H21" s="16">
        <f t="shared" si="0"/>
        <v>-0.85725686087999975</v>
      </c>
      <c r="I21" s="18">
        <v>846.15181225200001</v>
      </c>
      <c r="J21" s="18" t="s">
        <v>30</v>
      </c>
      <c r="K21" s="18" t="s">
        <v>73</v>
      </c>
      <c r="L21" s="18" t="s">
        <v>11</v>
      </c>
      <c r="M21" s="19">
        <v>1.0877100229300001</v>
      </c>
      <c r="N21" s="20"/>
    </row>
    <row r="22" spans="1:16" ht="13.8" x14ac:dyDescent="0.3">
      <c r="A22" s="21" t="s">
        <v>31</v>
      </c>
      <c r="B22" s="22">
        <v>54.242778778100003</v>
      </c>
      <c r="C22" s="22">
        <v>49.7819023132</v>
      </c>
      <c r="D22" s="16">
        <v>2.2482635712299999</v>
      </c>
      <c r="E22" s="16">
        <v>1.6703318540200001</v>
      </c>
      <c r="F22" s="16">
        <v>9.9066546220999996</v>
      </c>
      <c r="G22" s="17">
        <v>95315.6005286</v>
      </c>
      <c r="H22" s="16">
        <f t="shared" si="0"/>
        <v>-0.57793171720999981</v>
      </c>
      <c r="I22" s="18">
        <v>1069.94651806</v>
      </c>
      <c r="J22" s="18" t="s">
        <v>52</v>
      </c>
      <c r="K22" s="18" t="s">
        <v>74</v>
      </c>
      <c r="L22" s="18" t="s">
        <v>11</v>
      </c>
      <c r="M22" s="19">
        <v>1.0523699522000001</v>
      </c>
      <c r="N22" s="20"/>
    </row>
    <row r="23" spans="1:16" ht="14.4" thickBot="1" x14ac:dyDescent="0.35">
      <c r="A23" s="29" t="s">
        <v>32</v>
      </c>
      <c r="B23" s="30">
        <v>74.259201049799998</v>
      </c>
      <c r="C23" s="30">
        <v>63.4917030334</v>
      </c>
      <c r="D23" s="31">
        <v>3.5570513304500002</v>
      </c>
      <c r="E23" s="31">
        <v>2.6305638944199998</v>
      </c>
      <c r="F23" s="31">
        <v>20.532168387599999</v>
      </c>
      <c r="G23" s="32">
        <v>316833.99251700001</v>
      </c>
      <c r="H23" s="31">
        <f t="shared" si="0"/>
        <v>-0.92648743603000039</v>
      </c>
      <c r="I23" s="33">
        <v>2258.3110512100002</v>
      </c>
      <c r="J23" s="33" t="s">
        <v>53</v>
      </c>
      <c r="K23" s="33" t="s">
        <v>75</v>
      </c>
      <c r="L23" s="33" t="s">
        <v>87</v>
      </c>
      <c r="M23" s="34">
        <v>1.4681500196499999</v>
      </c>
      <c r="N23" s="20"/>
    </row>
    <row r="24" spans="1:16" ht="13.8" x14ac:dyDescent="0.3">
      <c r="A24" s="35"/>
      <c r="B24" s="22"/>
      <c r="C24" s="22"/>
      <c r="D24" s="16"/>
      <c r="E24" s="16"/>
      <c r="F24" s="16"/>
      <c r="G24" s="36"/>
      <c r="H24" s="16"/>
      <c r="I24" s="18"/>
      <c r="J24" s="18"/>
      <c r="K24" s="18"/>
      <c r="L24" s="18"/>
      <c r="M24" s="37"/>
      <c r="N24" s="20"/>
    </row>
    <row r="25" spans="1:16" ht="14.4" x14ac:dyDescent="0.2">
      <c r="A25" s="38" t="s">
        <v>33</v>
      </c>
    </row>
    <row r="26" spans="1:16" ht="14.4" x14ac:dyDescent="0.2">
      <c r="A26" s="39"/>
    </row>
    <row r="27" spans="1:16" ht="14.4" x14ac:dyDescent="0.2">
      <c r="A27" s="39"/>
    </row>
    <row r="28" spans="1:16" ht="13.8" x14ac:dyDescent="0.3">
      <c r="D28" s="40"/>
      <c r="E28" s="40"/>
    </row>
  </sheetData>
  <pageMargins left="0.75" right="0.75" top="1" bottom="1" header="0.5" footer="0.5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egis</cp:lastModifiedBy>
  <dcterms:created xsi:type="dcterms:W3CDTF">2020-04-21T03:14:47Z</dcterms:created>
  <dcterms:modified xsi:type="dcterms:W3CDTF">2020-05-12T02:53:56Z</dcterms:modified>
</cp:coreProperties>
</file>