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Sierras_local/paperwork/0_NASA_Ag_Project/2021_RT_Reports/20210201_RT_report/"/>
    </mc:Choice>
  </mc:AlternateContent>
  <xr:revisionPtr revIDLastSave="0" documentId="13_ncr:1_{D8D4E31F-F9A6-0E43-94E7-FAD1539A0BD9}" xr6:coauthVersionLast="45" xr6:coauthVersionMax="45" xr10:uidLastSave="{00000000-0000-0000-0000-000000000000}"/>
  <bookViews>
    <workbookView xWindow="3680" yWindow="1820" windowWidth="19460" windowHeight="17940" xr2:uid="{C049ECD1-E53A-3B45-9F8B-BC7BDB4FB801}"/>
  </bookViews>
  <sheets>
    <sheet name="Final" sheetId="1" r:id="rId1"/>
  </sheets>
  <definedNames>
    <definedName name="_xlnm.Print_Area" localSheetId="0">Final!$A$1:$M$24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3" i="1" l="1"/>
  <c r="H24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<sst xmlns="http://schemas.openxmlformats.org/spreadsheetml/2006/main" count="117" uniqueCount="97">
  <si>
    <t>Basin</t>
  </si>
  <si>
    <t>Area (mi2)</t>
  </si>
  <si>
    <t>SWE (in)</t>
  </si>
  <si>
    <t>% SCA</t>
  </si>
  <si>
    <t>Vol (af)</t>
  </si>
  <si>
    <t>Chg. in SWE (in)</t>
  </si>
  <si>
    <t>&gt; 5000'</t>
  </si>
  <si>
    <t>Pillows</t>
  </si>
  <si>
    <t>SNODAS* (in)</t>
  </si>
  <si>
    <t>Feather</t>
  </si>
  <si>
    <t>Yuba</t>
  </si>
  <si>
    <t>NA</t>
  </si>
  <si>
    <t>American</t>
  </si>
  <si>
    <t>Cosumnes</t>
  </si>
  <si>
    <t>Mokelumne</t>
  </si>
  <si>
    <t>Stanislaus</t>
  </si>
  <si>
    <t>Tuolumne</t>
  </si>
  <si>
    <t>Merced</t>
  </si>
  <si>
    <t>San Joaquin</t>
  </si>
  <si>
    <t>Kings</t>
  </si>
  <si>
    <t>Kaweah</t>
  </si>
  <si>
    <t>Tule</t>
  </si>
  <si>
    <t>Kern</t>
  </si>
  <si>
    <t>Truckee</t>
  </si>
  <si>
    <t>Tahoe</t>
  </si>
  <si>
    <t>W Carson</t>
  </si>
  <si>
    <t>E Carson</t>
  </si>
  <si>
    <t>W Walker</t>
  </si>
  <si>
    <t>E Walker</t>
  </si>
  <si>
    <t>Mono</t>
  </si>
  <si>
    <t>Owens</t>
  </si>
  <si>
    <t>* This is a comparison to the SNODAS (SNOw Data Assimilation System) nationwide product from the National Weather Service.</t>
  </si>
  <si>
    <t>4.5 ( 5 )</t>
  </si>
  <si>
    <t>Upper Owens</t>
  </si>
  <si>
    <t>1/26/21</t>
  </si>
  <si>
    <t>% 1/26 Avg.</t>
  </si>
  <si>
    <t>8.9 ( 7 )</t>
  </si>
  <si>
    <t>15.8 ( 4 )</t>
  </si>
  <si>
    <t>8.8 ( 11 )</t>
  </si>
  <si>
    <t>8.0 ( 1 )</t>
  </si>
  <si>
    <t>7.2 ( 7 )</t>
  </si>
  <si>
    <t>6.4 ( 7 )</t>
  </si>
  <si>
    <t>8.6 ( 2 )</t>
  </si>
  <si>
    <t>3.1 ( 8 )</t>
  </si>
  <si>
    <t>0.7 ( 1 )</t>
  </si>
  <si>
    <t>2.9 ( 1 )</t>
  </si>
  <si>
    <t>2.7 ( 7 )</t>
  </si>
  <si>
    <t>6.5 ( 4 )</t>
  </si>
  <si>
    <t>7.7 ( 8 )</t>
  </si>
  <si>
    <t>7.7 ( 2 )</t>
  </si>
  <si>
    <t>5.6 ( 5 )</t>
  </si>
  <si>
    <t>6.1 ( 3 )</t>
  </si>
  <si>
    <t>2.7 ( 1 )</t>
  </si>
  <si>
    <t>6.1 ( 1 )</t>
  </si>
  <si>
    <t>1.9 ( 4 )</t>
  </si>
  <si>
    <t>2/1/21</t>
  </si>
  <si>
    <t>% 2/1 Avg.</t>
  </si>
  <si>
    <t>1/26 thru 2/1/21</t>
  </si>
  <si>
    <t>Courses</t>
  </si>
  <si>
    <t>14.0 ( 7 )</t>
  </si>
  <si>
    <t>22.4 ( 4 )</t>
  </si>
  <si>
    <t>15.5 ( 11 )</t>
  </si>
  <si>
    <t>14.2 ( 1 )</t>
  </si>
  <si>
    <t>12.6 ( 6 )</t>
  </si>
  <si>
    <t>17.7 ( 2 )</t>
  </si>
  <si>
    <t>11.6 ( 8 )</t>
  </si>
  <si>
    <t>9.9 ( 4 )</t>
  </si>
  <si>
    <t>3.1 ( 1 )</t>
  </si>
  <si>
    <t>5.5 ( 1 )</t>
  </si>
  <si>
    <t>5.9 ( 7 )</t>
  </si>
  <si>
    <t>11.4 ( 4 )</t>
  </si>
  <si>
    <t>12.2 ( 8 )</t>
  </si>
  <si>
    <t>14.2 ( 2 )</t>
  </si>
  <si>
    <t>11.1 ( 5 )</t>
  </si>
  <si>
    <t>13.1 ( 3 )</t>
  </si>
  <si>
    <t>7.8 ( 1 )</t>
  </si>
  <si>
    <t>13.6 ( 1 )</t>
  </si>
  <si>
    <t>6.0 ( 4 )</t>
  </si>
  <si>
    <t>9.6 (13)</t>
  </si>
  <si>
    <t>10.9 (11)</t>
  </si>
  <si>
    <t>14.5 (4)</t>
  </si>
  <si>
    <t>10.8 (5)</t>
  </si>
  <si>
    <t>13.5 (5)</t>
  </si>
  <si>
    <t>12.8 (7)</t>
  </si>
  <si>
    <t>13.5 (4)</t>
  </si>
  <si>
    <t>5.9 (5)</t>
  </si>
  <si>
    <t>9.9 (13)</t>
  </si>
  <si>
    <t>6.5 (2)</t>
  </si>
  <si>
    <t>3.1 (10)</t>
  </si>
  <si>
    <t>6.4 (5)</t>
  </si>
  <si>
    <t>11 (1)</t>
  </si>
  <si>
    <t>11.5 (1)</t>
  </si>
  <si>
    <t>13.8 (3)</t>
  </si>
  <si>
    <t>4 (3)</t>
  </si>
  <si>
    <t>† Deep, low-elevation snow in areas that typically are snow-free can report exceptionally high percent of average for this date because the mean 2000-2020 regression-derived SWE for that area is low or 0.</t>
  </si>
  <si>
    <t>180†</t>
  </si>
  <si>
    <t>166†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</si>
</sst>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6" x14ac:knownFonts="1">
    <font>
      <sz val="10"/>
      <name val="Verdana"/>
    </font>
    <font>
      <sz val="10"/>
      <name val="Calibri"/>
      <family val="2"/>
      <scheme val="minor"/>
    </font>
    <font>
      <sz val="10"/>
      <name val="Calibri"/>
      <family val="2"/>
    </font>
    <font>
      <sz val="10"/>
      <color theme="1" tint="0.499984740745262"/>
      <name val="Calibri"/>
      <family val="2"/>
      <scheme val="minor"/>
    </font>
    <font>
      <sz val="10"/>
      <name val="Verdana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double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double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4" fillId="0" borderId="4" xfId="0" applyFont="1" applyBorder="1"/>
    <xf numFmtId="0" fontId="1" fillId="0" borderId="5" xfId="0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16" fontId="1" fillId="0" borderId="5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1" fillId="0" borderId="1" xfId="0" applyFont="1" applyBorder="1"/>
    <xf numFmtId="1" fontId="1" fillId="0" borderId="2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3" fontId="1" fillId="0" borderId="8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right"/>
    </xf>
    <xf numFmtId="164" fontId="3" fillId="0" borderId="9" xfId="0" applyNumberFormat="1" applyFont="1" applyBorder="1" applyAlignment="1">
      <alignment horizontal="center"/>
    </xf>
    <xf numFmtId="3" fontId="0" fillId="0" borderId="0" xfId="0" applyNumberFormat="1"/>
    <xf numFmtId="0" fontId="1" fillId="0" borderId="4" xfId="0" applyFont="1" applyBorder="1"/>
    <xf numFmtId="1" fontId="1" fillId="0" borderId="0" xfId="0" applyNumberFormat="1" applyFont="1" applyAlignment="1">
      <alignment horizontal="center"/>
    </xf>
    <xf numFmtId="0" fontId="1" fillId="0" borderId="10" xfId="0" applyFont="1" applyBorder="1"/>
    <xf numFmtId="1" fontId="1" fillId="0" borderId="11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165" fontId="1" fillId="0" borderId="11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0" fontId="1" fillId="0" borderId="14" xfId="0" applyFont="1" applyBorder="1"/>
    <xf numFmtId="1" fontId="1" fillId="0" borderId="15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165" fontId="1" fillId="0" borderId="15" xfId="0" applyNumberFormat="1" applyFont="1" applyBorder="1" applyAlignment="1">
      <alignment horizontal="right"/>
    </xf>
    <xf numFmtId="164" fontId="3" fillId="0" borderId="17" xfId="0" applyNumberFormat="1" applyFont="1" applyBorder="1" applyAlignment="1">
      <alignment horizontal="center"/>
    </xf>
    <xf numFmtId="0" fontId="1" fillId="0" borderId="0" xfId="0" applyFont="1"/>
    <xf numFmtId="3" fontId="1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5" fillId="0" borderId="0" xfId="0" applyFont="1" applyAlignment="1">
      <alignment horizontal="left" vertical="center" indent="1"/>
    </xf>
    <xf numFmtId="0" fontId="5" fillId="0" borderId="0" xfId="0" applyFont="1" applyAlignment="1">
      <alignment vertic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809C59-607F-D042-B569-46BD2C321522}">
  <sheetPr>
    <pageSetUpPr fitToPage="1"/>
  </sheetPr>
  <dimension ref="A1:Q29"/>
  <sheetViews>
    <sheetView tabSelected="1" zoomScale="125" zoomScaleNormal="125" zoomScalePageLayoutView="125" workbookViewId="0">
      <selection activeCell="C15" sqref="C15"/>
    </sheetView>
  </sheetViews>
  <sheetFormatPr baseColWidth="10" defaultColWidth="11" defaultRowHeight="13" x14ac:dyDescent="0.15"/>
  <cols>
    <col min="1" max="1" width="10.83203125" customWidth="1"/>
    <col min="2" max="3" width="9" customWidth="1"/>
    <col min="4" max="5" width="9.1640625" customWidth="1"/>
    <col min="6" max="6" width="6.33203125" customWidth="1"/>
    <col min="7" max="7" width="8.6640625" customWidth="1"/>
    <col min="8" max="8" width="14.33203125" customWidth="1"/>
    <col min="9" max="12" width="8" customWidth="1"/>
    <col min="13" max="13" width="11.33203125" customWidth="1"/>
  </cols>
  <sheetData>
    <row r="1" spans="1:17" ht="14" x14ac:dyDescent="0.2">
      <c r="A1" s="1" t="s">
        <v>0</v>
      </c>
      <c r="B1" s="2" t="s">
        <v>34</v>
      </c>
      <c r="C1" s="2" t="s">
        <v>55</v>
      </c>
      <c r="D1" s="2" t="s">
        <v>34</v>
      </c>
      <c r="E1" s="2" t="s">
        <v>55</v>
      </c>
      <c r="F1" s="2" t="s">
        <v>55</v>
      </c>
      <c r="G1" s="2" t="s">
        <v>55</v>
      </c>
      <c r="H1" s="3" t="s">
        <v>57</v>
      </c>
      <c r="I1" s="4" t="s">
        <v>1</v>
      </c>
      <c r="J1" s="2" t="s">
        <v>34</v>
      </c>
      <c r="K1" s="2" t="s">
        <v>55</v>
      </c>
      <c r="L1" s="2" t="s">
        <v>55</v>
      </c>
      <c r="M1" s="5" t="s">
        <v>55</v>
      </c>
    </row>
    <row r="2" spans="1:17" ht="15" thickBot="1" x14ac:dyDescent="0.25">
      <c r="A2" s="6"/>
      <c r="B2" s="7" t="s">
        <v>35</v>
      </c>
      <c r="C2" s="7" t="s">
        <v>56</v>
      </c>
      <c r="D2" s="8" t="s">
        <v>2</v>
      </c>
      <c r="E2" s="8" t="s">
        <v>2</v>
      </c>
      <c r="F2" s="8" t="s">
        <v>3</v>
      </c>
      <c r="G2" s="9" t="s">
        <v>4</v>
      </c>
      <c r="H2" s="10" t="s">
        <v>5</v>
      </c>
      <c r="I2" s="11" t="s">
        <v>6</v>
      </c>
      <c r="J2" s="12" t="s">
        <v>7</v>
      </c>
      <c r="K2" s="12" t="s">
        <v>7</v>
      </c>
      <c r="L2" s="12" t="s">
        <v>58</v>
      </c>
      <c r="M2" s="13" t="s">
        <v>8</v>
      </c>
    </row>
    <row r="3" spans="1:17" ht="14" x14ac:dyDescent="0.2">
      <c r="A3" s="14" t="s">
        <v>9</v>
      </c>
      <c r="B3" s="15">
        <v>55.502479553199997</v>
      </c>
      <c r="C3" s="15">
        <v>97.205345153799996</v>
      </c>
      <c r="D3" s="16">
        <v>5.4175905868600003</v>
      </c>
      <c r="E3" s="16">
        <v>9.6414096405199992</v>
      </c>
      <c r="F3" s="16">
        <v>98.7379989131</v>
      </c>
      <c r="G3" s="17">
        <v>1172791.0854</v>
      </c>
      <c r="H3" s="16">
        <f>E3-D3</f>
        <v>4.2238190536599989</v>
      </c>
      <c r="I3" s="18">
        <v>2280.7672354699998</v>
      </c>
      <c r="J3" s="18" t="s">
        <v>36</v>
      </c>
      <c r="K3" s="18" t="s">
        <v>59</v>
      </c>
      <c r="L3" s="18" t="s">
        <v>78</v>
      </c>
      <c r="M3" s="19">
        <v>8.1236200332599999</v>
      </c>
      <c r="N3" s="20"/>
    </row>
    <row r="4" spans="1:17" ht="14" x14ac:dyDescent="0.2">
      <c r="A4" s="21" t="s">
        <v>10</v>
      </c>
      <c r="B4" s="22">
        <v>50.758708953899998</v>
      </c>
      <c r="C4" s="22">
        <v>96.679183960000003</v>
      </c>
      <c r="D4" s="16">
        <v>6.49892653699</v>
      </c>
      <c r="E4" s="16">
        <v>12.645163917</v>
      </c>
      <c r="F4" s="16">
        <v>98.579545454500007</v>
      </c>
      <c r="G4" s="17">
        <v>375559.39478500001</v>
      </c>
      <c r="H4" s="16">
        <f t="shared" ref="H4:H24" si="0">E4-D4</f>
        <v>6.1462373800099996</v>
      </c>
      <c r="I4" s="18">
        <v>556.87152565999997</v>
      </c>
      <c r="J4" s="18" t="s">
        <v>37</v>
      </c>
      <c r="K4" s="18" t="s">
        <v>60</v>
      </c>
      <c r="L4" s="18" t="s">
        <v>79</v>
      </c>
      <c r="M4" s="19">
        <v>13.3111000061</v>
      </c>
      <c r="N4" s="20"/>
    </row>
    <row r="5" spans="1:17" ht="14" x14ac:dyDescent="0.2">
      <c r="A5" s="21" t="s">
        <v>12</v>
      </c>
      <c r="B5" s="22">
        <v>50.324623107900003</v>
      </c>
      <c r="C5" s="22">
        <v>99.493286132799994</v>
      </c>
      <c r="D5" s="16">
        <v>6.2079588653400002</v>
      </c>
      <c r="E5" s="16">
        <v>12.5510747736</v>
      </c>
      <c r="F5" s="16">
        <v>98.657392429599994</v>
      </c>
      <c r="G5" s="17">
        <v>570374.74071799999</v>
      </c>
      <c r="H5" s="16">
        <f t="shared" si="0"/>
        <v>6.3431159082599997</v>
      </c>
      <c r="I5" s="18">
        <v>852.07968697800004</v>
      </c>
      <c r="J5" s="18" t="s">
        <v>38</v>
      </c>
      <c r="K5" s="18" t="s">
        <v>61</v>
      </c>
      <c r="L5" s="18" t="s">
        <v>80</v>
      </c>
      <c r="M5" s="19">
        <v>13.262299537700001</v>
      </c>
      <c r="N5" s="20"/>
    </row>
    <row r="6" spans="1:17" ht="14" x14ac:dyDescent="0.2">
      <c r="A6" s="23" t="s">
        <v>13</v>
      </c>
      <c r="B6" s="24">
        <v>75.0689163208</v>
      </c>
      <c r="C6" s="24" t="s">
        <v>95</v>
      </c>
      <c r="D6" s="25">
        <v>5.4095884564099999</v>
      </c>
      <c r="E6" s="25">
        <v>12.4056889264</v>
      </c>
      <c r="F6" s="25">
        <v>100</v>
      </c>
      <c r="G6" s="26">
        <v>62430.660581700002</v>
      </c>
      <c r="H6" s="25">
        <f t="shared" si="0"/>
        <v>6.99610046999</v>
      </c>
      <c r="I6" s="27">
        <v>94.357817685499995</v>
      </c>
      <c r="J6" s="27" t="s">
        <v>11</v>
      </c>
      <c r="K6" s="27" t="s">
        <v>11</v>
      </c>
      <c r="L6" s="27" t="s">
        <v>11</v>
      </c>
      <c r="M6" s="28">
        <v>11.5206003189</v>
      </c>
      <c r="N6" s="20"/>
    </row>
    <row r="7" spans="1:17" ht="14" x14ac:dyDescent="0.2">
      <c r="A7" s="21" t="s">
        <v>14</v>
      </c>
      <c r="B7" s="22">
        <v>49.319137573200003</v>
      </c>
      <c r="C7" s="22">
        <v>96.715805053699995</v>
      </c>
      <c r="D7" s="16">
        <v>6.3143254445499997</v>
      </c>
      <c r="E7" s="16">
        <v>12.667144913</v>
      </c>
      <c r="F7" s="16">
        <v>98.562628336800003</v>
      </c>
      <c r="G7" s="17">
        <v>227611.93091200001</v>
      </c>
      <c r="H7" s="16">
        <f t="shared" si="0"/>
        <v>6.3528194684499999</v>
      </c>
      <c r="I7" s="18">
        <v>336.91250350199999</v>
      </c>
      <c r="J7" s="18" t="s">
        <v>39</v>
      </c>
      <c r="K7" s="18" t="s">
        <v>62</v>
      </c>
      <c r="L7" s="18" t="s">
        <v>81</v>
      </c>
      <c r="M7" s="19">
        <v>15.1323003769</v>
      </c>
      <c r="N7" s="20"/>
    </row>
    <row r="8" spans="1:17" ht="14" x14ac:dyDescent="0.2">
      <c r="A8" s="21" t="s">
        <v>15</v>
      </c>
      <c r="B8" s="22">
        <v>45.546276092500001</v>
      </c>
      <c r="C8" s="22">
        <v>88.4140167236</v>
      </c>
      <c r="D8" s="16">
        <v>5.8965323512000003</v>
      </c>
      <c r="E8" s="16">
        <v>11.7114437439</v>
      </c>
      <c r="F8" s="16">
        <v>98.458304134499997</v>
      </c>
      <c r="G8" s="17">
        <v>369695.26261600002</v>
      </c>
      <c r="H8" s="16">
        <f t="shared" si="0"/>
        <v>5.8149113927</v>
      </c>
      <c r="I8" s="18">
        <v>591.88085639099995</v>
      </c>
      <c r="J8" s="18" t="s">
        <v>40</v>
      </c>
      <c r="K8" s="18" t="s">
        <v>59</v>
      </c>
      <c r="L8" s="18" t="s">
        <v>82</v>
      </c>
      <c r="M8" s="19">
        <v>13.769700050399999</v>
      </c>
      <c r="N8" s="20"/>
      <c r="Q8" s="24"/>
    </row>
    <row r="9" spans="1:17" ht="14" x14ac:dyDescent="0.2">
      <c r="A9" s="21" t="s">
        <v>16</v>
      </c>
      <c r="B9" s="22">
        <v>44.804485321000001</v>
      </c>
      <c r="C9" s="22">
        <v>83.390640258800005</v>
      </c>
      <c r="D9" s="16">
        <v>5.95931246441</v>
      </c>
      <c r="E9" s="16">
        <v>11.415035230999999</v>
      </c>
      <c r="F9" s="16">
        <v>98.532057278500005</v>
      </c>
      <c r="G9" s="17">
        <v>585321.90451499994</v>
      </c>
      <c r="H9" s="16">
        <f t="shared" si="0"/>
        <v>5.4557227665899992</v>
      </c>
      <c r="I9" s="18">
        <v>961.43154073300002</v>
      </c>
      <c r="J9" s="18" t="s">
        <v>41</v>
      </c>
      <c r="K9" s="18" t="s">
        <v>63</v>
      </c>
      <c r="L9" s="18" t="s">
        <v>83</v>
      </c>
      <c r="M9" s="19">
        <v>13.224499702499999</v>
      </c>
      <c r="N9" s="20"/>
    </row>
    <row r="10" spans="1:17" ht="14" x14ac:dyDescent="0.2">
      <c r="A10" s="23" t="s">
        <v>17</v>
      </c>
      <c r="B10" s="24">
        <v>47.216861724899999</v>
      </c>
      <c r="C10" s="24">
        <v>93.359832763699998</v>
      </c>
      <c r="D10" s="25">
        <v>5.5908929798100004</v>
      </c>
      <c r="E10" s="25">
        <v>11.531134569100001</v>
      </c>
      <c r="F10" s="25">
        <v>99.3004418262</v>
      </c>
      <c r="G10" s="26">
        <v>347876.97780200001</v>
      </c>
      <c r="H10" s="25">
        <f t="shared" si="0"/>
        <v>5.9402415892900002</v>
      </c>
      <c r="I10" s="27">
        <v>565.65872819399999</v>
      </c>
      <c r="J10" s="27" t="s">
        <v>42</v>
      </c>
      <c r="K10" s="27" t="s">
        <v>64</v>
      </c>
      <c r="L10" s="27" t="s">
        <v>84</v>
      </c>
      <c r="M10" s="28">
        <v>12.8482999802</v>
      </c>
      <c r="N10" s="20"/>
    </row>
    <row r="11" spans="1:17" ht="14" x14ac:dyDescent="0.2">
      <c r="A11" s="21" t="s">
        <v>18</v>
      </c>
      <c r="B11" s="22">
        <v>42.505046844500001</v>
      </c>
      <c r="C11" s="22">
        <v>90.060691833500002</v>
      </c>
      <c r="D11" s="16">
        <v>5.0507188136499996</v>
      </c>
      <c r="E11" s="16">
        <v>11.1998566199</v>
      </c>
      <c r="F11" s="16">
        <v>97.663526245</v>
      </c>
      <c r="G11" s="17">
        <v>761079.90778999997</v>
      </c>
      <c r="H11" s="16">
        <f t="shared" si="0"/>
        <v>6.1491378062500006</v>
      </c>
      <c r="I11" s="18">
        <v>1274.14436742</v>
      </c>
      <c r="J11" s="18" t="s">
        <v>43</v>
      </c>
      <c r="K11" s="18" t="s">
        <v>65</v>
      </c>
      <c r="L11" s="18" t="s">
        <v>85</v>
      </c>
      <c r="M11" s="19">
        <v>9.9971704483000003</v>
      </c>
      <c r="N11" s="20"/>
    </row>
    <row r="12" spans="1:17" ht="14" x14ac:dyDescent="0.2">
      <c r="A12" s="21" t="s">
        <v>19</v>
      </c>
      <c r="B12" s="22">
        <v>42.002479553199997</v>
      </c>
      <c r="C12" s="22">
        <v>87.032478332500006</v>
      </c>
      <c r="D12" s="16">
        <v>4.9352543835600002</v>
      </c>
      <c r="E12" s="16">
        <v>10.6516641883</v>
      </c>
      <c r="F12" s="16">
        <v>96.023845985600005</v>
      </c>
      <c r="G12" s="17">
        <v>716419.16479800001</v>
      </c>
      <c r="H12" s="16">
        <f t="shared" si="0"/>
        <v>5.7164098047399996</v>
      </c>
      <c r="I12" s="18">
        <v>1261.1030430200001</v>
      </c>
      <c r="J12" s="18" t="s">
        <v>32</v>
      </c>
      <c r="K12" s="18" t="s">
        <v>66</v>
      </c>
      <c r="L12" s="18" t="s">
        <v>86</v>
      </c>
      <c r="M12" s="19">
        <v>6.8887901306200003</v>
      </c>
      <c r="N12" s="20"/>
    </row>
    <row r="13" spans="1:17" ht="14" x14ac:dyDescent="0.2">
      <c r="A13" s="21" t="s">
        <v>20</v>
      </c>
      <c r="B13" s="22">
        <v>53.422103881799998</v>
      </c>
      <c r="C13" s="22">
        <v>95.536880493200002</v>
      </c>
      <c r="D13" s="16">
        <v>4.4398676742600003</v>
      </c>
      <c r="E13" s="16">
        <v>8.4649086770499995</v>
      </c>
      <c r="F13" s="16">
        <v>78.864218616599999</v>
      </c>
      <c r="G13" s="17">
        <v>147034.21401699999</v>
      </c>
      <c r="H13" s="16">
        <f t="shared" si="0"/>
        <v>4.0250410027899992</v>
      </c>
      <c r="I13" s="18">
        <v>325.68441137600001</v>
      </c>
      <c r="J13" s="18" t="s">
        <v>44</v>
      </c>
      <c r="K13" s="18" t="s">
        <v>67</v>
      </c>
      <c r="L13" s="18" t="s">
        <v>87</v>
      </c>
      <c r="M13" s="19">
        <v>6.1623802185100001</v>
      </c>
      <c r="N13" s="20"/>
    </row>
    <row r="14" spans="1:17" ht="14" x14ac:dyDescent="0.2">
      <c r="A14" s="21" t="s">
        <v>21</v>
      </c>
      <c r="B14" s="22">
        <v>87.817733764600007</v>
      </c>
      <c r="C14" s="22" t="s">
        <v>96</v>
      </c>
      <c r="D14" s="16">
        <v>3.77901234546</v>
      </c>
      <c r="E14" s="16">
        <v>7.4685417699999999</v>
      </c>
      <c r="F14" s="16">
        <v>81.548198636799995</v>
      </c>
      <c r="G14" s="17">
        <v>57057.862771799999</v>
      </c>
      <c r="H14" s="16">
        <f t="shared" si="0"/>
        <v>3.6895294245399999</v>
      </c>
      <c r="I14" s="18">
        <v>143.24534924299999</v>
      </c>
      <c r="J14" s="18" t="s">
        <v>45</v>
      </c>
      <c r="K14" s="18" t="s">
        <v>68</v>
      </c>
      <c r="L14" s="18" t="s">
        <v>11</v>
      </c>
      <c r="M14" s="19">
        <v>3.9858100414300002</v>
      </c>
      <c r="N14" s="20"/>
    </row>
    <row r="15" spans="1:17" ht="14" x14ac:dyDescent="0.2">
      <c r="A15" s="23" t="s">
        <v>22</v>
      </c>
      <c r="B15" s="24">
        <v>39.264331817600002</v>
      </c>
      <c r="C15" s="24">
        <v>86.296211242699997</v>
      </c>
      <c r="D15" s="25">
        <v>3.27353967692</v>
      </c>
      <c r="E15" s="25">
        <v>7.9202204750699998</v>
      </c>
      <c r="F15" s="25">
        <v>88.781031190299998</v>
      </c>
      <c r="G15" s="26">
        <v>739035.41012899997</v>
      </c>
      <c r="H15" s="25">
        <f t="shared" si="0"/>
        <v>4.6466807981499993</v>
      </c>
      <c r="I15" s="27">
        <v>1749.55992038</v>
      </c>
      <c r="J15" s="27" t="s">
        <v>46</v>
      </c>
      <c r="K15" s="27" t="s">
        <v>69</v>
      </c>
      <c r="L15" s="27" t="s">
        <v>88</v>
      </c>
      <c r="M15" s="28">
        <v>2.70170998573</v>
      </c>
      <c r="N15" s="20"/>
    </row>
    <row r="16" spans="1:17" ht="14" x14ac:dyDescent="0.2">
      <c r="A16" s="21" t="s">
        <v>23</v>
      </c>
      <c r="B16" s="22">
        <v>43.8694419861</v>
      </c>
      <c r="C16" s="22">
        <v>82.241561889600007</v>
      </c>
      <c r="D16" s="16">
        <v>5.3267740947200002</v>
      </c>
      <c r="E16" s="16">
        <v>10.609405470800001</v>
      </c>
      <c r="F16" s="16">
        <v>97.241067390300003</v>
      </c>
      <c r="G16" s="17">
        <v>255077.20056999999</v>
      </c>
      <c r="H16" s="16">
        <f t="shared" si="0"/>
        <v>5.2826313760800003</v>
      </c>
      <c r="I16" s="18">
        <v>450.79743793</v>
      </c>
      <c r="J16" s="18" t="s">
        <v>47</v>
      </c>
      <c r="K16" s="18" t="s">
        <v>70</v>
      </c>
      <c r="L16" s="18" t="s">
        <v>11</v>
      </c>
      <c r="M16" s="19">
        <v>9.6731500625599995</v>
      </c>
      <c r="N16" s="20"/>
    </row>
    <row r="17" spans="1:16" ht="14" x14ac:dyDescent="0.2">
      <c r="A17" s="21" t="s">
        <v>24</v>
      </c>
      <c r="B17" s="22">
        <v>47.9954681396</v>
      </c>
      <c r="C17" s="22">
        <v>89.5225067139</v>
      </c>
      <c r="D17" s="16">
        <v>5.5105541348299996</v>
      </c>
      <c r="E17" s="16">
        <v>10.9854218697</v>
      </c>
      <c r="F17" s="16">
        <v>61.219822109299997</v>
      </c>
      <c r="G17" s="17">
        <v>196944.12252800001</v>
      </c>
      <c r="H17" s="16">
        <f t="shared" si="0"/>
        <v>5.4748677348700001</v>
      </c>
      <c r="I17" s="18">
        <v>336.14536677299998</v>
      </c>
      <c r="J17" s="18" t="s">
        <v>48</v>
      </c>
      <c r="K17" s="18" t="s">
        <v>71</v>
      </c>
      <c r="L17" s="18" t="s">
        <v>89</v>
      </c>
      <c r="M17" s="19">
        <v>10.1728000641</v>
      </c>
      <c r="N17" s="20"/>
      <c r="P17" s="20"/>
    </row>
    <row r="18" spans="1:16" ht="14" x14ac:dyDescent="0.2">
      <c r="A18" s="21" t="s">
        <v>25</v>
      </c>
      <c r="B18" s="22">
        <v>43.8414230347</v>
      </c>
      <c r="C18" s="22">
        <v>85.827163696300005</v>
      </c>
      <c r="D18" s="16">
        <v>6.00314929423</v>
      </c>
      <c r="E18" s="16">
        <v>12.269652586099999</v>
      </c>
      <c r="F18" s="16">
        <v>98.031496063000006</v>
      </c>
      <c r="G18" s="17">
        <v>46229.687518500003</v>
      </c>
      <c r="H18" s="16">
        <f t="shared" si="0"/>
        <v>6.2665032918699994</v>
      </c>
      <c r="I18" s="18">
        <v>70.646318784499996</v>
      </c>
      <c r="J18" s="18" t="s">
        <v>49</v>
      </c>
      <c r="K18" s="18" t="s">
        <v>72</v>
      </c>
      <c r="L18" s="18" t="s">
        <v>90</v>
      </c>
      <c r="M18" s="19">
        <v>12.119099617</v>
      </c>
      <c r="N18" s="20"/>
    </row>
    <row r="19" spans="1:16" ht="14" x14ac:dyDescent="0.2">
      <c r="A19" s="23" t="s">
        <v>26</v>
      </c>
      <c r="B19" s="24">
        <v>43.928028106699998</v>
      </c>
      <c r="C19" s="24">
        <v>81.1505737305</v>
      </c>
      <c r="D19" s="25">
        <v>4.9524658976099998</v>
      </c>
      <c r="E19" s="25">
        <v>9.3226397771999991</v>
      </c>
      <c r="F19" s="25">
        <v>99.437590711200002</v>
      </c>
      <c r="G19" s="26">
        <v>190678.56282699999</v>
      </c>
      <c r="H19" s="25">
        <f t="shared" si="0"/>
        <v>4.3701738795899994</v>
      </c>
      <c r="I19" s="27">
        <v>383.49862487199999</v>
      </c>
      <c r="J19" s="27" t="s">
        <v>50</v>
      </c>
      <c r="K19" s="27" t="s">
        <v>73</v>
      </c>
      <c r="L19" s="27" t="s">
        <v>11</v>
      </c>
      <c r="M19" s="28">
        <v>8.5760297775299996</v>
      </c>
      <c r="N19" s="20"/>
    </row>
    <row r="20" spans="1:16" ht="14" x14ac:dyDescent="0.2">
      <c r="A20" s="21" t="s">
        <v>27</v>
      </c>
      <c r="B20" s="22">
        <v>39.591236114499999</v>
      </c>
      <c r="C20" s="22">
        <v>68.284019470199993</v>
      </c>
      <c r="D20" s="16">
        <v>5.60703712811</v>
      </c>
      <c r="E20" s="16">
        <v>9.9263675886599998</v>
      </c>
      <c r="F20" s="16">
        <v>99.566160520599993</v>
      </c>
      <c r="G20" s="17">
        <v>101679.53146100001</v>
      </c>
      <c r="H20" s="16">
        <f t="shared" si="0"/>
        <v>4.3193304605499998</v>
      </c>
      <c r="I20" s="18">
        <v>192.06314109799999</v>
      </c>
      <c r="J20" s="18" t="s">
        <v>51</v>
      </c>
      <c r="K20" s="18" t="s">
        <v>74</v>
      </c>
      <c r="L20" s="18" t="s">
        <v>91</v>
      </c>
      <c r="M20" s="19">
        <v>10.611399650599999</v>
      </c>
      <c r="N20" s="20"/>
    </row>
    <row r="21" spans="1:16" ht="14" x14ac:dyDescent="0.2">
      <c r="A21" s="21" t="s">
        <v>28</v>
      </c>
      <c r="B21" s="22">
        <v>37.117034912100003</v>
      </c>
      <c r="C21" s="22">
        <v>75.502243042000003</v>
      </c>
      <c r="D21" s="16">
        <v>3.6373703116099998</v>
      </c>
      <c r="E21" s="16">
        <v>7.6608508112699996</v>
      </c>
      <c r="F21" s="16">
        <v>97.848490327199997</v>
      </c>
      <c r="G21" s="17">
        <v>154951.38227199999</v>
      </c>
      <c r="H21" s="16">
        <f t="shared" si="0"/>
        <v>4.0234804996599998</v>
      </c>
      <c r="I21" s="18">
        <v>379.24450301100001</v>
      </c>
      <c r="J21" s="18" t="s">
        <v>52</v>
      </c>
      <c r="K21" s="18" t="s">
        <v>75</v>
      </c>
      <c r="L21" s="18" t="s">
        <v>11</v>
      </c>
      <c r="M21" s="19">
        <v>4.4867701530500002</v>
      </c>
      <c r="N21" s="20"/>
    </row>
    <row r="22" spans="1:16" ht="14" x14ac:dyDescent="0.2">
      <c r="A22" s="21" t="s">
        <v>29</v>
      </c>
      <c r="B22" s="22">
        <v>27.9306507111</v>
      </c>
      <c r="C22" s="22">
        <v>84.503150939899996</v>
      </c>
      <c r="D22" s="16">
        <v>1.9912573314399999</v>
      </c>
      <c r="E22" s="16">
        <v>6.4441959859600004</v>
      </c>
      <c r="F22" s="16">
        <v>89.375677955900002</v>
      </c>
      <c r="G22" s="17">
        <v>368761.42732700001</v>
      </c>
      <c r="H22" s="16">
        <f t="shared" si="0"/>
        <v>4.4529386545200005</v>
      </c>
      <c r="I22" s="18">
        <v>1072.94532527</v>
      </c>
      <c r="J22" s="18" t="s">
        <v>11</v>
      </c>
      <c r="K22" s="18" t="s">
        <v>11</v>
      </c>
      <c r="L22" s="18" t="s">
        <v>11</v>
      </c>
      <c r="M22" s="19">
        <v>2.2294099330899999</v>
      </c>
      <c r="N22" s="20"/>
    </row>
    <row r="23" spans="1:16" ht="14" x14ac:dyDescent="0.2">
      <c r="A23" s="21" t="s">
        <v>33</v>
      </c>
      <c r="B23" s="22">
        <v>32.520404815699997</v>
      </c>
      <c r="C23" s="22">
        <v>81.754402160599994</v>
      </c>
      <c r="D23" s="16">
        <v>2.9255163141599998</v>
      </c>
      <c r="E23" s="16">
        <v>7.69907899688</v>
      </c>
      <c r="F23" s="16">
        <v>97.142368240899998</v>
      </c>
      <c r="G23" s="17">
        <v>163255.96689700001</v>
      </c>
      <c r="H23" s="16">
        <f t="shared" si="0"/>
        <v>4.7735626827199997</v>
      </c>
      <c r="I23" s="18">
        <v>397.586044808</v>
      </c>
      <c r="J23" s="18" t="s">
        <v>53</v>
      </c>
      <c r="K23" s="18" t="s">
        <v>76</v>
      </c>
      <c r="L23" s="18" t="s">
        <v>92</v>
      </c>
      <c r="M23" s="19">
        <v>3.7677600383800001</v>
      </c>
      <c r="N23" s="20"/>
    </row>
    <row r="24" spans="1:16" ht="15" thickBot="1" x14ac:dyDescent="0.25">
      <c r="A24" s="29" t="s">
        <v>30</v>
      </c>
      <c r="B24" s="30">
        <v>30.1628551483</v>
      </c>
      <c r="C24" s="30">
        <v>92.976837158199999</v>
      </c>
      <c r="D24" s="31">
        <v>1.4874483944000001</v>
      </c>
      <c r="E24" s="31">
        <v>4.7306765235099997</v>
      </c>
      <c r="F24" s="31">
        <v>75.231404037000004</v>
      </c>
      <c r="G24" s="32">
        <v>472316.97104899999</v>
      </c>
      <c r="H24" s="31">
        <f t="shared" si="0"/>
        <v>3.2432281291099994</v>
      </c>
      <c r="I24" s="33">
        <v>1872.0228382299999</v>
      </c>
      <c r="J24" s="33" t="s">
        <v>54</v>
      </c>
      <c r="K24" s="33" t="s">
        <v>77</v>
      </c>
      <c r="L24" s="33" t="s">
        <v>93</v>
      </c>
      <c r="M24" s="34">
        <v>1.15111994743</v>
      </c>
      <c r="N24" s="20"/>
    </row>
    <row r="25" spans="1:16" ht="14" x14ac:dyDescent="0.2">
      <c r="A25" s="35"/>
      <c r="B25" s="22"/>
      <c r="C25" s="22"/>
      <c r="D25" s="16"/>
      <c r="E25" s="16"/>
      <c r="F25" s="16"/>
      <c r="G25" s="36"/>
      <c r="H25" s="16"/>
      <c r="I25" s="18"/>
      <c r="J25" s="18"/>
      <c r="K25" s="18"/>
      <c r="L25" s="18"/>
      <c r="M25" s="37"/>
      <c r="N25" s="20"/>
    </row>
    <row r="26" spans="1:16" ht="15" x14ac:dyDescent="0.15">
      <c r="A26" s="38" t="s">
        <v>31</v>
      </c>
    </row>
    <row r="27" spans="1:16" ht="15" x14ac:dyDescent="0.15">
      <c r="A27" s="39" t="s">
        <v>94</v>
      </c>
    </row>
    <row r="28" spans="1:16" ht="15" x14ac:dyDescent="0.15">
      <c r="A28" s="39"/>
    </row>
    <row r="29" spans="1:16" ht="14" x14ac:dyDescent="0.2">
      <c r="D29" s="40"/>
      <c r="E29" s="40"/>
    </row>
  </sheetData>
  <pageMargins left="0.75" right="0.75" top="1" bottom="1" header="0.5" footer="0.5"/>
  <pageSetup scale="77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Final</vt:lpstr>
      <vt:lpstr>Final!Print_Area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Lestak</dc:creator>
  <cp:lastModifiedBy>Leanne Lestak</cp:lastModifiedBy>
  <dcterms:created xsi:type="dcterms:W3CDTF">2020-04-21T03:14:47Z</dcterms:created>
  <dcterms:modified xsi:type="dcterms:W3CDTF">2021-02-05T03:33:00Z</dcterms:modified>
</cp:coreProperties>
</file>