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301_RT_report/RT_wCCR_sm14_UseThis/"/>
    </mc:Choice>
  </mc:AlternateContent>
  <xr:revisionPtr revIDLastSave="0" documentId="13_ncr:1_{C614176F-DD2E-AF45-830E-9E1665502D48}" xr6:coauthVersionLast="45" xr6:coauthVersionMax="45" xr10:uidLastSave="{00000000-0000-0000-0000-000000000000}"/>
  <bookViews>
    <workbookView xWindow="16960" yWindow="1500" windowWidth="29900" windowHeight="19520" xr2:uid="{C049ECD1-E53A-3B45-9F8B-BC7BDB4FB801}"/>
  </bookViews>
  <sheets>
    <sheet name="Final" sheetId="1" r:id="rId1"/>
  </sheets>
  <definedNames>
    <definedName name="_xlnm.Print_Area" localSheetId="0">Final!$A$1:$M$24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<sst xmlns="http://schemas.openxmlformats.org/spreadsheetml/2006/main" count="119" uniqueCount="104">
  <si>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</si>
  <si>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</si>
  <si>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</si>
  <si>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</si>
  <si>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</si>
  <si>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</si>
  <si>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</si>
  <si>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</si>
  <si>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</si>
  <si>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</si>
  <si>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</si>
  <si>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</si>
  <si>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</si>
  <si>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</si>
  <si>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</si>
  <si>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</si>
  <si>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</si>
  <si>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</si>
  <si>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</si>
  <si>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</si>
  <si>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</si>
  <si>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</si>
  <si>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</si>
  <si>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</si>
  <si>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</si>
  <si>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</si>
  <si>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</si>
  <si>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</si>
  <si>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</si>
  <si>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</si>
  <si>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</si>
  <si>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 Deep, low-elevation snow in areas that typically are snow-free can report exceptionally high percent of average for this date because the mean 2000-2020 regression-derived SWE for that area is low or 0.</t>
  </si>
  <si>
    <t>17.6 ( 7 )</t>
  </si>
  <si>
    <t>27.7 ( 4 )</t>
  </si>
  <si>
    <t>19.4 ( 11 )</t>
  </si>
  <si>
    <t>16.1 ( 1 )</t>
  </si>
  <si>
    <t>19.1 ( 6 )</t>
  </si>
  <si>
    <t>14.3 ( 6 )</t>
  </si>
  <si>
    <t>20.8 ( 2 )</t>
  </si>
  <si>
    <t>14.1 ( 8 )</t>
  </si>
  <si>
    <t>11.5 ( 7 )</t>
  </si>
  <si>
    <t>3.7 ( 1 )</t>
  </si>
  <si>
    <t>8.3 ( 1 )</t>
  </si>
  <si>
    <t>6.9 ( 7 )</t>
  </si>
  <si>
    <t>13.2 ( 4 )</t>
  </si>
  <si>
    <t>15.2 ( 8 )</t>
  </si>
  <si>
    <t>16.3 ( 2 )</t>
  </si>
  <si>
    <t>13.0 ( 5 )</t>
  </si>
  <si>
    <t>16.2 ( 3 )</t>
  </si>
  <si>
    <t>8.6 ( 1 )</t>
  </si>
  <si>
    <t>15.6 ( 1 )</t>
  </si>
  <si>
    <t>6.6 ( 4 )</t>
  </si>
  <si>
    <t>2/15/21</t>
  </si>
  <si>
    <t>% 2/15 Avg.</t>
  </si>
  <si>
    <t>2/15/21††</t>
  </si>
  <si>
    <t>110†</t>
  </si>
  <si>
    <t>158†</t>
  </si>
  <si>
    <t>120†</t>
  </si>
  <si>
    <t>†† Percent of Averages are calculated between 2000-2020, including the drought years in the average will raise averages overall.</t>
  </si>
  <si>
    <t>3/1/21††</t>
  </si>
  <si>
    <t>3/1/21</t>
  </si>
  <si>
    <t>2/15 thru 3/1/21</t>
  </si>
  <si>
    <t>Courses</t>
  </si>
  <si>
    <t>18.0 ( 7 )</t>
  </si>
  <si>
    <t>29.3 ( 4 )</t>
  </si>
  <si>
    <t>20.3 ( 11 )</t>
  </si>
  <si>
    <t>17.2 ( 1 )</t>
  </si>
  <si>
    <t>21.9 ( 6 )</t>
  </si>
  <si>
    <t>15.1 ( 6 )</t>
  </si>
  <si>
    <t>20.7 ( 2 )</t>
  </si>
  <si>
    <t>13.4 ( 9 )</t>
  </si>
  <si>
    <t>11.6 ( 7 )</t>
  </si>
  <si>
    <t>2.7 ( 1 )</t>
  </si>
  <si>
    <t>6.3 ( 1 )</t>
  </si>
  <si>
    <t>6.5 ( 7 )</t>
  </si>
  <si>
    <t>14.2 ( 4 )</t>
  </si>
  <si>
    <t>15.8 ( 8 )</t>
  </si>
  <si>
    <t>16.5 ( 2 )</t>
  </si>
  <si>
    <t>12.9 ( 5 )</t>
  </si>
  <si>
    <t>16.7 ( 3 )</t>
  </si>
  <si>
    <t>8.7 ( 1 )</t>
  </si>
  <si>
    <t>6.5 ( 4 )</t>
  </si>
  <si>
    <t>15.1 (21)</t>
  </si>
  <si>
    <t>25 (15)</t>
  </si>
  <si>
    <t>18.8 (14)</t>
  </si>
  <si>
    <t>19.4 (9)</t>
  </si>
  <si>
    <t>18.9 (14)</t>
  </si>
  <si>
    <t>18.2 (13)</t>
  </si>
  <si>
    <t>19.4 (5)</t>
  </si>
  <si>
    <t>13.8 (22)</t>
  </si>
  <si>
    <t>11.3 (22)</t>
  </si>
  <si>
    <t>8 (3)</t>
  </si>
  <si>
    <t>7 (1)</t>
  </si>
  <si>
    <t>6.9 (12)</t>
  </si>
  <si>
    <t>23 (3)</t>
  </si>
  <si>
    <t>14.6 (8)</t>
  </si>
  <si>
    <t>21.5 (1)</t>
  </si>
  <si>
    <t>15 (1)</t>
  </si>
  <si>
    <t>15.7 (5)</t>
  </si>
  <si>
    <t>15.8 (3)</t>
  </si>
  <si>
    <t>5.9 (7)</t>
  </si>
  <si>
    <t>% 3/1 Avg.</t>
  </si>
  <si>
    <t>Vol (af)</t>
  </si>
  <si>
    <t>Chg. in SWE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</si>
</sst>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29"/>
  <sheetViews>
    <sheetView tabSelected="1" zoomScale="125" zoomScaleNormal="125" zoomScalePageLayoutView="125" workbookViewId="0">
      <selection activeCell="O16" sqref="O16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 x14ac:dyDescent="0.2">
      <c r="A1" s="1" t="s">
        <v>0</v>
      </c>
      <c r="B1" s="2" t="s">
        <v>54</v>
      </c>
      <c r="C1" s="2" t="s">
        <v>59</v>
      </c>
      <c r="D1" s="2" t="s">
        <v>52</v>
      </c>
      <c r="E1" s="2" t="s">
        <v>60</v>
      </c>
      <c r="F1" s="2" t="s">
        <v>60</v>
      </c>
      <c r="G1" s="2" t="s">
        <v>60</v>
      </c>
      <c r="H1" s="3" t="s">
        <v>61</v>
      </c>
      <c r="I1" s="4" t="s">
        <v>1</v>
      </c>
      <c r="J1" s="2" t="s">
        <v>60</v>
      </c>
      <c r="K1" s="2" t="s">
        <v>52</v>
      </c>
      <c r="L1" s="2" t="s">
        <v>60</v>
      </c>
      <c r="M1" s="5" t="s">
        <v>60</v>
      </c>
    </row>
    <row r="2" spans="1:17" ht="15" thickBot="1" x14ac:dyDescent="0.25">
      <c r="A2" s="6"/>
      <c r="B2" s="7" t="s">
        <v>53</v>
      </c>
      <c r="C2" s="7" t="s">
        <v>101</v>
      </c>
      <c r="D2" s="8" t="s">
        <v>2</v>
      </c>
      <c r="E2" s="8" t="s">
        <v>2</v>
      </c>
      <c r="F2" s="8" t="s">
        <v>3</v>
      </c>
      <c r="G2" s="9" t="s">
        <v>102</v>
      </c>
      <c r="H2" s="10" t="s">
        <v>103</v>
      </c>
      <c r="I2" s="11" t="s">
        <v>4</v>
      </c>
      <c r="J2" s="12" t="s">
        <v>62</v>
      </c>
      <c r="K2" s="12" t="s">
        <v>5</v>
      </c>
      <c r="L2" s="12" t="s">
        <v>5</v>
      </c>
      <c r="M2" s="13" t="s">
        <v>6</v>
      </c>
    </row>
    <row r="3" spans="1:17" ht="14" x14ac:dyDescent="0.2">
      <c r="A3" s="14" t="s">
        <v>7</v>
      </c>
      <c r="B3" s="15" t="s">
        <v>55</v>
      </c>
      <c r="C3" s="38">
        <v>67.734375</v>
      </c>
      <c r="D3" s="16">
        <v>12.5526635026</v>
      </c>
      <c r="E3" s="16">
        <v>10.6344314583</v>
      </c>
      <c r="F3" s="16">
        <v>76.217652569999998</v>
      </c>
      <c r="G3" s="39">
        <v>1293306.4110000001</v>
      </c>
      <c r="H3" s="16">
        <f t="shared" ref="H3:H24" si="0">E3-D3</f>
        <v>-1.9182320442999998</v>
      </c>
      <c r="I3" s="17">
        <v>2280.2790580000001</v>
      </c>
      <c r="J3" s="17" t="s">
        <v>82</v>
      </c>
      <c r="K3" s="17" t="s">
        <v>32</v>
      </c>
      <c r="L3" s="17" t="s">
        <v>63</v>
      </c>
      <c r="M3" s="18">
        <v>10.1199998856</v>
      </c>
      <c r="N3" s="19"/>
    </row>
    <row r="4" spans="1:17" ht="14" x14ac:dyDescent="0.2">
      <c r="A4" s="20" t="s">
        <v>8</v>
      </c>
      <c r="B4" s="21">
        <v>99.902503967300007</v>
      </c>
      <c r="C4" s="21">
        <v>73.757949829099999</v>
      </c>
      <c r="D4" s="16">
        <v>15.0859086612</v>
      </c>
      <c r="E4" s="16">
        <v>14.253583000600001</v>
      </c>
      <c r="F4" s="16">
        <v>86.956521739999999</v>
      </c>
      <c r="G4" s="39">
        <v>423329.19054099999</v>
      </c>
      <c r="H4" s="16">
        <f t="shared" si="0"/>
        <v>-0.83232566059999868</v>
      </c>
      <c r="I4" s="17">
        <v>556.87152570000001</v>
      </c>
      <c r="J4" s="17" t="s">
        <v>83</v>
      </c>
      <c r="K4" s="17" t="s">
        <v>33</v>
      </c>
      <c r="L4" s="17" t="s">
        <v>64</v>
      </c>
      <c r="M4" s="18">
        <v>17.412399292</v>
      </c>
      <c r="N4" s="19"/>
    </row>
    <row r="5" spans="1:17" ht="14" x14ac:dyDescent="0.2">
      <c r="A5" s="20" t="s">
        <v>10</v>
      </c>
      <c r="B5" s="21">
        <v>107.50749969500001</v>
      </c>
      <c r="C5" s="21">
        <v>73.424751281699997</v>
      </c>
      <c r="D5" s="16">
        <v>15.6305450863</v>
      </c>
      <c r="E5" s="16">
        <v>13.8858141726</v>
      </c>
      <c r="F5" s="16">
        <v>86.792300229999995</v>
      </c>
      <c r="G5" s="39">
        <v>631031.03130200005</v>
      </c>
      <c r="H5" s="16">
        <f t="shared" si="0"/>
        <v>-1.7447309136999998</v>
      </c>
      <c r="I5" s="17">
        <v>852.07968700000004</v>
      </c>
      <c r="J5" s="17" t="s">
        <v>84</v>
      </c>
      <c r="K5" s="17" t="s">
        <v>34</v>
      </c>
      <c r="L5" s="17" t="s">
        <v>65</v>
      </c>
      <c r="M5" s="18">
        <v>16.190599441500002</v>
      </c>
      <c r="N5" s="19"/>
    </row>
    <row r="6" spans="1:17" ht="14" x14ac:dyDescent="0.2">
      <c r="A6" s="22" t="s">
        <v>11</v>
      </c>
      <c r="B6" s="23" t="s">
        <v>56</v>
      </c>
      <c r="C6" s="23">
        <v>45.530120849600003</v>
      </c>
      <c r="D6" s="24">
        <v>13.885987451</v>
      </c>
      <c r="E6" s="24">
        <v>6.4061852374799999</v>
      </c>
      <c r="F6" s="24">
        <v>40.280857349999998</v>
      </c>
      <c r="G6" s="40">
        <v>32238.6268556</v>
      </c>
      <c r="H6" s="24">
        <f t="shared" si="0"/>
        <v>-7.4798022135200002</v>
      </c>
      <c r="I6" s="25">
        <v>94.357817690000005</v>
      </c>
      <c r="J6" s="25" t="s">
        <v>9</v>
      </c>
      <c r="K6" s="25" t="s">
        <v>9</v>
      </c>
      <c r="L6" s="25" t="s">
        <v>9</v>
      </c>
      <c r="M6" s="26">
        <v>12.880700111399999</v>
      </c>
      <c r="N6" s="19"/>
    </row>
    <row r="7" spans="1:17" ht="14" x14ac:dyDescent="0.2">
      <c r="A7" s="20" t="s">
        <v>12</v>
      </c>
      <c r="B7" s="21">
        <v>107.15739440900001</v>
      </c>
      <c r="C7" s="21">
        <v>68.910621643100001</v>
      </c>
      <c r="D7" s="16">
        <v>16.350970343</v>
      </c>
      <c r="E7" s="16">
        <v>13.300593556800001</v>
      </c>
      <c r="F7" s="16">
        <v>77.39219713</v>
      </c>
      <c r="G7" s="39">
        <v>238994.169762</v>
      </c>
      <c r="H7" s="16">
        <f t="shared" si="0"/>
        <v>-3.0503767861999993</v>
      </c>
      <c r="I7" s="17">
        <v>336.91250350000001</v>
      </c>
      <c r="J7" s="17" t="s">
        <v>85</v>
      </c>
      <c r="K7" s="17" t="s">
        <v>35</v>
      </c>
      <c r="L7" s="17" t="s">
        <v>66</v>
      </c>
      <c r="M7" s="18">
        <v>17.232099533100001</v>
      </c>
      <c r="N7" s="19"/>
    </row>
    <row r="8" spans="1:17" ht="14" x14ac:dyDescent="0.2">
      <c r="A8" s="20" t="s">
        <v>13</v>
      </c>
      <c r="B8" s="21">
        <v>103.187133789</v>
      </c>
      <c r="C8" s="21">
        <v>68.969451904300001</v>
      </c>
      <c r="D8" s="16">
        <v>16.105957585399999</v>
      </c>
      <c r="E8" s="16">
        <v>13.4377569189</v>
      </c>
      <c r="F8" s="16">
        <v>82.387292689999995</v>
      </c>
      <c r="G8" s="39">
        <v>424189.80800000002</v>
      </c>
      <c r="H8" s="16">
        <f t="shared" si="0"/>
        <v>-2.6682006664999989</v>
      </c>
      <c r="I8" s="17">
        <v>591.88085639999997</v>
      </c>
      <c r="J8" s="17" t="s">
        <v>86</v>
      </c>
      <c r="K8" s="17" t="s">
        <v>36</v>
      </c>
      <c r="L8" s="17" t="s">
        <v>67</v>
      </c>
      <c r="M8" s="18">
        <v>15.7648000717</v>
      </c>
      <c r="N8" s="19"/>
      <c r="Q8" s="23"/>
    </row>
    <row r="9" spans="1:17" ht="14" x14ac:dyDescent="0.2">
      <c r="A9" s="20" t="s">
        <v>14</v>
      </c>
      <c r="B9" s="21">
        <v>100.88918304400001</v>
      </c>
      <c r="C9" s="21">
        <v>67.728721618700007</v>
      </c>
      <c r="D9" s="16">
        <v>16.3738602568</v>
      </c>
      <c r="E9" s="16">
        <v>13.241803362500001</v>
      </c>
      <c r="F9" s="16">
        <v>86.587033169999998</v>
      </c>
      <c r="G9" s="39">
        <v>678991.99664799997</v>
      </c>
      <c r="H9" s="16">
        <f t="shared" si="0"/>
        <v>-3.1320568942999998</v>
      </c>
      <c r="I9" s="17">
        <v>961.43154070000003</v>
      </c>
      <c r="J9" s="17" t="s">
        <v>87</v>
      </c>
      <c r="K9" s="17" t="s">
        <v>37</v>
      </c>
      <c r="L9" s="17" t="s">
        <v>68</v>
      </c>
      <c r="M9" s="18">
        <v>14.9427995682</v>
      </c>
      <c r="N9" s="19"/>
    </row>
    <row r="10" spans="1:17" ht="14" x14ac:dyDescent="0.2">
      <c r="A10" s="22" t="s">
        <v>15</v>
      </c>
      <c r="B10" s="23">
        <v>103.592559814</v>
      </c>
      <c r="C10" s="23">
        <v>68.774185180700002</v>
      </c>
      <c r="D10" s="24">
        <v>15.1107896593</v>
      </c>
      <c r="E10" s="24">
        <v>12.269655441099999</v>
      </c>
      <c r="F10" s="24">
        <v>84.695630829999999</v>
      </c>
      <c r="G10" s="40">
        <v>370157.04117799998</v>
      </c>
      <c r="H10" s="24">
        <f t="shared" si="0"/>
        <v>-2.8411342182000006</v>
      </c>
      <c r="I10" s="25">
        <v>565.65872820000004</v>
      </c>
      <c r="J10" s="25" t="s">
        <v>88</v>
      </c>
      <c r="K10" s="25" t="s">
        <v>38</v>
      </c>
      <c r="L10" s="25" t="s">
        <v>69</v>
      </c>
      <c r="M10" s="26">
        <v>14.5155000687</v>
      </c>
      <c r="N10" s="19"/>
    </row>
    <row r="11" spans="1:17" ht="14" x14ac:dyDescent="0.2">
      <c r="A11" s="20" t="s">
        <v>16</v>
      </c>
      <c r="B11" s="21">
        <v>86.734825134299996</v>
      </c>
      <c r="C11" s="21">
        <v>57.292324066200003</v>
      </c>
      <c r="D11" s="16">
        <v>12.9187616053</v>
      </c>
      <c r="E11" s="16">
        <v>10.0883855485</v>
      </c>
      <c r="F11" s="16">
        <v>84.037685060000001</v>
      </c>
      <c r="G11" s="39">
        <v>685550.52118399995</v>
      </c>
      <c r="H11" s="16">
        <f t="shared" si="0"/>
        <v>-2.8303760568000005</v>
      </c>
      <c r="I11" s="17">
        <v>1274.1443670000001</v>
      </c>
      <c r="J11" s="17" t="s">
        <v>89</v>
      </c>
      <c r="K11" s="17" t="s">
        <v>39</v>
      </c>
      <c r="L11" s="17" t="s">
        <v>70</v>
      </c>
      <c r="M11" s="18">
        <v>10.513099670400001</v>
      </c>
      <c r="N11" s="19"/>
    </row>
    <row r="12" spans="1:17" ht="14" x14ac:dyDescent="0.2">
      <c r="A12" s="20" t="s">
        <v>17</v>
      </c>
      <c r="B12" s="21">
        <v>82.638122558600003</v>
      </c>
      <c r="C12" s="21">
        <v>49.556003570599998</v>
      </c>
      <c r="D12" s="16">
        <v>12.037197833700001</v>
      </c>
      <c r="E12" s="16">
        <v>8.4578413650699993</v>
      </c>
      <c r="F12" s="16">
        <v>78.314373219999993</v>
      </c>
      <c r="G12" s="39">
        <v>568865.06555599999</v>
      </c>
      <c r="H12" s="16">
        <f t="shared" si="0"/>
        <v>-3.5793564686300012</v>
      </c>
      <c r="I12" s="17">
        <v>1261.1030430000001</v>
      </c>
      <c r="J12" s="17" t="s">
        <v>90</v>
      </c>
      <c r="K12" s="17" t="s">
        <v>40</v>
      </c>
      <c r="L12" s="17" t="s">
        <v>71</v>
      </c>
      <c r="M12" s="18">
        <v>7.4577498436000003</v>
      </c>
      <c r="N12" s="19"/>
    </row>
    <row r="13" spans="1:17" ht="14" x14ac:dyDescent="0.2">
      <c r="A13" s="20" t="s">
        <v>18</v>
      </c>
      <c r="B13" s="21">
        <v>103.249893188</v>
      </c>
      <c r="C13" s="21">
        <v>41.2108917236</v>
      </c>
      <c r="D13" s="16">
        <v>10.738294659299999</v>
      </c>
      <c r="E13" s="16">
        <v>5.58617884372</v>
      </c>
      <c r="F13" s="16">
        <v>49.679760889999997</v>
      </c>
      <c r="G13" s="39">
        <v>97031.101808599997</v>
      </c>
      <c r="H13" s="16">
        <f t="shared" si="0"/>
        <v>-5.1521158155799993</v>
      </c>
      <c r="I13" s="17">
        <v>325.68441139999999</v>
      </c>
      <c r="J13" s="17" t="s">
        <v>91</v>
      </c>
      <c r="K13" s="17" t="s">
        <v>41</v>
      </c>
      <c r="L13" s="17" t="s">
        <v>72</v>
      </c>
      <c r="M13" s="18">
        <v>6.8003501892099996</v>
      </c>
      <c r="N13" s="19"/>
    </row>
    <row r="14" spans="1:17" ht="14" x14ac:dyDescent="0.2">
      <c r="A14" s="20" t="s">
        <v>19</v>
      </c>
      <c r="B14" s="21" t="s">
        <v>57</v>
      </c>
      <c r="C14" s="21">
        <v>18.622333526599999</v>
      </c>
      <c r="D14" s="16">
        <v>6.5441788879200002</v>
      </c>
      <c r="E14" s="16">
        <v>1.58495509774</v>
      </c>
      <c r="F14" s="16">
        <v>16.066212270000001</v>
      </c>
      <c r="G14" s="39">
        <v>12108.6757297</v>
      </c>
      <c r="H14" s="16">
        <f t="shared" si="0"/>
        <v>-4.9592237901800003</v>
      </c>
      <c r="I14" s="17">
        <v>143.24534919999999</v>
      </c>
      <c r="J14" s="17" t="s">
        <v>92</v>
      </c>
      <c r="K14" s="17" t="s">
        <v>42</v>
      </c>
      <c r="L14" s="17" t="s">
        <v>73</v>
      </c>
      <c r="M14" s="18">
        <v>3.11694002151</v>
      </c>
      <c r="N14" s="19"/>
    </row>
    <row r="15" spans="1:17" ht="14" x14ac:dyDescent="0.2">
      <c r="A15" s="22" t="s">
        <v>20</v>
      </c>
      <c r="B15" s="23">
        <v>64.073432922400002</v>
      </c>
      <c r="C15" s="23">
        <v>31.7950878143</v>
      </c>
      <c r="D15" s="24">
        <v>6.7542461746200004</v>
      </c>
      <c r="E15" s="24">
        <v>3.9305919672899998</v>
      </c>
      <c r="F15" s="24">
        <v>41.884150220000002</v>
      </c>
      <c r="G15" s="40">
        <v>366763.35661800002</v>
      </c>
      <c r="H15" s="24">
        <f t="shared" si="0"/>
        <v>-2.8236542073300006</v>
      </c>
      <c r="I15" s="25">
        <v>1749.5599199999999</v>
      </c>
      <c r="J15" s="25" t="s">
        <v>93</v>
      </c>
      <c r="K15" s="25" t="s">
        <v>43</v>
      </c>
      <c r="L15" s="25" t="s">
        <v>74</v>
      </c>
      <c r="M15" s="26">
        <v>2.2700700759900001</v>
      </c>
      <c r="N15" s="19"/>
    </row>
    <row r="16" spans="1:17" ht="14" x14ac:dyDescent="0.2">
      <c r="A16" s="20" t="s">
        <v>21</v>
      </c>
      <c r="B16" s="21">
        <v>94.183135986300002</v>
      </c>
      <c r="C16" s="21">
        <v>71.669097900400004</v>
      </c>
      <c r="D16" s="16">
        <v>13.572341117100001</v>
      </c>
      <c r="E16" s="16">
        <v>13.140797148800001</v>
      </c>
      <c r="F16" s="16">
        <v>92.684766210000006</v>
      </c>
      <c r="G16" s="39">
        <v>315840.56768699997</v>
      </c>
      <c r="H16" s="16">
        <f t="shared" si="0"/>
        <v>-0.43154396829999975</v>
      </c>
      <c r="I16" s="17">
        <v>450.65795850000001</v>
      </c>
      <c r="J16" s="17" t="s">
        <v>94</v>
      </c>
      <c r="K16" s="17" t="s">
        <v>44</v>
      </c>
      <c r="L16" s="17" t="s">
        <v>75</v>
      </c>
      <c r="M16" s="18">
        <v>11.788100242600001</v>
      </c>
      <c r="N16" s="19"/>
    </row>
    <row r="17" spans="1:16" ht="14" x14ac:dyDescent="0.2">
      <c r="A17" s="20" t="s">
        <v>22</v>
      </c>
      <c r="B17" s="21">
        <v>96.985694885300006</v>
      </c>
      <c r="C17" s="21">
        <v>69.739868164100002</v>
      </c>
      <c r="D17" s="16">
        <v>13.9276878527</v>
      </c>
      <c r="E17" s="16">
        <v>12.5071811112</v>
      </c>
      <c r="F17" s="16">
        <v>49.898348159999998</v>
      </c>
      <c r="G17" s="39">
        <v>224225.873024</v>
      </c>
      <c r="H17" s="16">
        <f t="shared" si="0"/>
        <v>-1.4205067415000006</v>
      </c>
      <c r="I17" s="17">
        <v>336.14536679999998</v>
      </c>
      <c r="J17" s="17" t="s">
        <v>95</v>
      </c>
      <c r="K17" s="17" t="s">
        <v>45</v>
      </c>
      <c r="L17" s="17" t="s">
        <v>76</v>
      </c>
      <c r="M17" s="18">
        <v>12.7181997299</v>
      </c>
      <c r="N17" s="19"/>
      <c r="P17" s="19"/>
    </row>
    <row r="18" spans="1:16" ht="14" x14ac:dyDescent="0.2">
      <c r="A18" s="20" t="s">
        <v>23</v>
      </c>
      <c r="B18" s="21">
        <v>93.921813964799995</v>
      </c>
      <c r="C18" s="21">
        <v>76.028350830099996</v>
      </c>
      <c r="D18" s="16">
        <v>15.4821553847</v>
      </c>
      <c r="E18" s="16">
        <v>15.205304565</v>
      </c>
      <c r="F18" s="16">
        <v>95.669291340000001</v>
      </c>
      <c r="G18" s="39">
        <v>57290.658698899999</v>
      </c>
      <c r="H18" s="16">
        <f t="shared" si="0"/>
        <v>-0.27685081969999992</v>
      </c>
      <c r="I18" s="17">
        <v>70.646318780000001</v>
      </c>
      <c r="J18" s="17" t="s">
        <v>96</v>
      </c>
      <c r="K18" s="17" t="s">
        <v>46</v>
      </c>
      <c r="L18" s="17" t="s">
        <v>77</v>
      </c>
      <c r="M18" s="18">
        <v>14.928199768100001</v>
      </c>
      <c r="N18" s="19"/>
    </row>
    <row r="19" spans="1:16" ht="14" x14ac:dyDescent="0.2">
      <c r="A19" s="22" t="s">
        <v>24</v>
      </c>
      <c r="B19" s="23">
        <v>98.188987731899999</v>
      </c>
      <c r="C19" s="23">
        <v>69.617210388199993</v>
      </c>
      <c r="D19" s="24">
        <v>12.8451401455</v>
      </c>
      <c r="E19" s="24">
        <v>11.397122571200001</v>
      </c>
      <c r="F19" s="24">
        <v>80.787373000000002</v>
      </c>
      <c r="G19" s="40">
        <v>233108.540519</v>
      </c>
      <c r="H19" s="24">
        <f t="shared" si="0"/>
        <v>-1.4480175742999997</v>
      </c>
      <c r="I19" s="25">
        <v>383.49862489999998</v>
      </c>
      <c r="J19" s="25" t="s">
        <v>9</v>
      </c>
      <c r="K19" s="25" t="s">
        <v>47</v>
      </c>
      <c r="L19" s="25" t="s">
        <v>78</v>
      </c>
      <c r="M19" s="26">
        <v>9.8956699371300001</v>
      </c>
      <c r="N19" s="19"/>
    </row>
    <row r="20" spans="1:16" ht="14" x14ac:dyDescent="0.2">
      <c r="A20" s="20" t="s">
        <v>25</v>
      </c>
      <c r="B20" s="21">
        <v>85.651908874499995</v>
      </c>
      <c r="C20" s="21">
        <v>71.136947631799998</v>
      </c>
      <c r="D20" s="16">
        <v>14.615405147800001</v>
      </c>
      <c r="E20" s="16">
        <v>13.841630625600001</v>
      </c>
      <c r="F20" s="16">
        <v>99.240780909999998</v>
      </c>
      <c r="G20" s="39">
        <v>141785.04917300001</v>
      </c>
      <c r="H20" s="16">
        <f t="shared" si="0"/>
        <v>-0.77377452220000009</v>
      </c>
      <c r="I20" s="17">
        <v>192.0631411</v>
      </c>
      <c r="J20" s="17" t="s">
        <v>97</v>
      </c>
      <c r="K20" s="17" t="s">
        <v>48</v>
      </c>
      <c r="L20" s="17" t="s">
        <v>79</v>
      </c>
      <c r="M20" s="18">
        <v>13.0857000351</v>
      </c>
      <c r="N20" s="19"/>
    </row>
    <row r="21" spans="1:16" ht="14" x14ac:dyDescent="0.2">
      <c r="A21" s="20" t="s">
        <v>26</v>
      </c>
      <c r="B21" s="21">
        <v>83.349433898900003</v>
      </c>
      <c r="C21" s="21">
        <v>69.553443908700004</v>
      </c>
      <c r="D21" s="16">
        <v>10.222443777500001</v>
      </c>
      <c r="E21" s="16">
        <v>9.8705344326999995</v>
      </c>
      <c r="F21" s="16">
        <v>96.167058400000002</v>
      </c>
      <c r="G21" s="39">
        <v>199645.312485</v>
      </c>
      <c r="H21" s="16">
        <f t="shared" si="0"/>
        <v>-0.35190934480000102</v>
      </c>
      <c r="I21" s="17">
        <v>379.24450300000001</v>
      </c>
      <c r="J21" s="17" t="s">
        <v>9</v>
      </c>
      <c r="K21" s="17" t="s">
        <v>49</v>
      </c>
      <c r="L21" s="17" t="s">
        <v>80</v>
      </c>
      <c r="M21" s="18">
        <v>4.8968501090999998</v>
      </c>
      <c r="N21" s="19"/>
    </row>
    <row r="22" spans="1:16" ht="14" x14ac:dyDescent="0.2">
      <c r="A22" s="20" t="s">
        <v>27</v>
      </c>
      <c r="B22" s="21">
        <v>64.388450622600004</v>
      </c>
      <c r="C22" s="21">
        <v>51.211833953899998</v>
      </c>
      <c r="D22" s="16">
        <v>5.8316541446699999</v>
      </c>
      <c r="E22" s="16">
        <v>5.1103183845500002</v>
      </c>
      <c r="F22" s="16">
        <v>60.93166205</v>
      </c>
      <c r="G22" s="39">
        <v>292355.84252599999</v>
      </c>
      <c r="H22" s="16">
        <f t="shared" si="0"/>
        <v>-0.72133576011999967</v>
      </c>
      <c r="I22" s="17">
        <v>1072.6663659999999</v>
      </c>
      <c r="J22" s="17" t="s">
        <v>98</v>
      </c>
      <c r="K22" s="17" t="s">
        <v>9</v>
      </c>
      <c r="L22" s="17" t="s">
        <v>9</v>
      </c>
      <c r="M22" s="18">
        <v>2.0125799179100001</v>
      </c>
      <c r="N22" s="19"/>
    </row>
    <row r="23" spans="1:16" ht="14" x14ac:dyDescent="0.2">
      <c r="A23" s="20" t="s">
        <v>30</v>
      </c>
      <c r="B23" s="21">
        <v>64.197853088399995</v>
      </c>
      <c r="C23" s="21">
        <v>50.565868377699999</v>
      </c>
      <c r="D23" s="16">
        <v>7.3148987077700003</v>
      </c>
      <c r="E23" s="16">
        <v>6.5458714658400003</v>
      </c>
      <c r="F23" s="16">
        <v>81.913073240000003</v>
      </c>
      <c r="G23" s="39">
        <v>138802.651041</v>
      </c>
      <c r="H23" s="16">
        <f t="shared" si="0"/>
        <v>-0.76902724192999994</v>
      </c>
      <c r="I23" s="17">
        <v>397.58604480000002</v>
      </c>
      <c r="J23" s="17" t="s">
        <v>99</v>
      </c>
      <c r="K23" s="17" t="s">
        <v>50</v>
      </c>
      <c r="L23" s="17" t="s">
        <v>35</v>
      </c>
      <c r="M23" s="18">
        <v>3.8729100227400002</v>
      </c>
      <c r="N23" s="19"/>
    </row>
    <row r="24" spans="1:16" ht="15" thickBot="1" x14ac:dyDescent="0.25">
      <c r="A24" s="27" t="s">
        <v>28</v>
      </c>
      <c r="B24" s="28">
        <v>59.140480041499998</v>
      </c>
      <c r="C24" s="28">
        <v>34.879295349099998</v>
      </c>
      <c r="D24" s="29">
        <v>3.6516440051600001</v>
      </c>
      <c r="E24" s="29">
        <v>2.4756451746699999</v>
      </c>
      <c r="F24" s="29">
        <v>30.80554626</v>
      </c>
      <c r="G24" s="41">
        <v>247171.67290599999</v>
      </c>
      <c r="H24" s="29">
        <f t="shared" si="0"/>
        <v>-1.1759988304900002</v>
      </c>
      <c r="I24" s="30">
        <v>1872.0228380000001</v>
      </c>
      <c r="J24" s="30" t="s">
        <v>100</v>
      </c>
      <c r="K24" s="30" t="s">
        <v>51</v>
      </c>
      <c r="L24" s="30" t="s">
        <v>81</v>
      </c>
      <c r="M24" s="31">
        <v>0.88093602657299996</v>
      </c>
      <c r="N24" s="19"/>
    </row>
    <row r="25" spans="1:16" ht="14" x14ac:dyDescent="0.2">
      <c r="A25" s="32"/>
      <c r="B25" s="21"/>
      <c r="C25" s="21"/>
      <c r="D25" s="16"/>
      <c r="E25" s="16"/>
      <c r="F25" s="16"/>
      <c r="G25" s="33"/>
      <c r="H25" s="16"/>
      <c r="I25" s="17"/>
      <c r="J25" s="17"/>
      <c r="K25" s="17"/>
      <c r="L25" s="17"/>
      <c r="M25" s="34"/>
      <c r="N25" s="19"/>
    </row>
    <row r="26" spans="1:16" ht="15" x14ac:dyDescent="0.2">
      <c r="A26" s="37" t="s">
        <v>58</v>
      </c>
    </row>
    <row r="27" spans="1:16" ht="15" x14ac:dyDescent="0.15">
      <c r="A27" s="35" t="s">
        <v>31</v>
      </c>
    </row>
    <row r="28" spans="1:16" ht="15" x14ac:dyDescent="0.15">
      <c r="A28" s="35" t="s">
        <v>29</v>
      </c>
    </row>
    <row r="29" spans="1:16" ht="14" x14ac:dyDescent="0.2">
      <c r="D29" s="36"/>
      <c r="E29" s="36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2021-03-05T04:49:33Z</dcterms:modified>
</cp:coreProperties>
</file>