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313_RT_report/"/>
    </mc:Choice>
  </mc:AlternateContent>
  <xr:revisionPtr revIDLastSave="0" documentId="13_ncr:1_{EDC59DF9-FFFE-004D-85AA-730EDA9E6D7B}" xr6:coauthVersionLast="45" xr6:coauthVersionMax="45" xr10:uidLastSave="{00000000-0000-0000-0000-000000000000}"/>
  <bookViews>
    <workbookView xWindow="0" yWindow="520" windowWidth="19740" windowHeight="19720" xr2:uid="{C049ECD1-E53A-3B45-9F8B-BC7BDB4FB801}"/>
  </bookViews>
  <sheets>
    <sheet name="Final" sheetId="1" r:id="rId1"/>
  </sheets>
  <definedNames>
    <definedName name="_xlnm.Print_Area" localSheetId="0">Final!$A$1:$L$24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<sst xmlns="http://schemas.openxmlformats.org/spreadsheetml/2006/main" count="92" uniqueCount="82">
  <si>
    <t>Basin</t>
  </si>
  <si>
    <t>Area (mi2)</t>
  </si>
  <si>
    <t>SWE (in)</t>
  </si>
  <si>
    <t>% SCA</t>
  </si>
  <si>
    <t>&gt; 5000'</t>
  </si>
  <si>
    <t>Pillows</t>
  </si>
  <si>
    <t>SNODAS* (in)</t>
  </si>
  <si>
    <t>Feather</t>
  </si>
  <si>
    <t>Yuba</t>
  </si>
  <si>
    <t>NA</t>
  </si>
  <si>
    <t>American</t>
  </si>
  <si>
    <t>Cosumnes</t>
  </si>
  <si>
    <t>Mokelumne</t>
  </si>
  <si>
    <t>Stanislaus</t>
  </si>
  <si>
    <t>Tuolumne</t>
  </si>
  <si>
    <t>Merced</t>
  </si>
  <si>
    <t>San Joaquin</t>
  </si>
  <si>
    <t>Kings</t>
  </si>
  <si>
    <t>Kaweah</t>
  </si>
  <si>
    <t>Tule</t>
  </si>
  <si>
    <t>Kern</t>
  </si>
  <si>
    <t>Truckee</t>
  </si>
  <si>
    <t>Tahoe</t>
  </si>
  <si>
    <t>W Carson</t>
  </si>
  <si>
    <t>E Carson</t>
  </si>
  <si>
    <t>W Walker</t>
  </si>
  <si>
    <t>E Walker</t>
  </si>
  <si>
    <t>Mono</t>
  </si>
  <si>
    <t>Owens</t>
  </si>
  <si>
    <t>* This is a comparison to the SNODAS (SNOw Data Assimilation System) nationwide product from the National Weather Service.</t>
  </si>
  <si>
    <t>Upper Owens</t>
  </si>
  <si>
    <t>† Deep, low-elevation snow in areas that typically are snow-free can report exceptionally high percent of average for this date because the mean 2000-2020 regression-derived SWE for that area is low or 0.</t>
  </si>
  <si>
    <t>16.1 ( 1 )</t>
  </si>
  <si>
    <t>6.9 ( 7 )</t>
  </si>
  <si>
    <t>†† Percent of Averages are calculated between 2000-2020, including the drought years in the average will raise averages overall.</t>
  </si>
  <si>
    <t>3/1/21††</t>
  </si>
  <si>
    <t>3/1/21</t>
  </si>
  <si>
    <t>18.0 ( 7 )</t>
  </si>
  <si>
    <t>29.3 ( 4 )</t>
  </si>
  <si>
    <t>20.3 ( 11 )</t>
  </si>
  <si>
    <t>17.2 ( 1 )</t>
  </si>
  <si>
    <t>21.9 ( 6 )</t>
  </si>
  <si>
    <t>15.1 ( 6 )</t>
  </si>
  <si>
    <t>20.7 ( 2 )</t>
  </si>
  <si>
    <t>13.4 ( 9 )</t>
  </si>
  <si>
    <t>11.6 ( 7 )</t>
  </si>
  <si>
    <t>2.7 ( 1 )</t>
  </si>
  <si>
    <t>6.3 ( 1 )</t>
  </si>
  <si>
    <t>6.5 ( 7 )</t>
  </si>
  <si>
    <t>14.2 ( 4 )</t>
  </si>
  <si>
    <t>15.8 ( 8 )</t>
  </si>
  <si>
    <t>16.5 ( 2 )</t>
  </si>
  <si>
    <t>12.9 ( 5 )</t>
  </si>
  <si>
    <t>16.7 ( 3 )</t>
  </si>
  <si>
    <t>8.7 ( 1 )</t>
  </si>
  <si>
    <t>6.5 ( 4 )</t>
  </si>
  <si>
    <t>% 3/1 Avg.</t>
  </si>
  <si>
    <t>Vol (af)</t>
  </si>
  <si>
    <t>Chg. in SWE (in)</t>
  </si>
  <si>
    <t>3/13/21††</t>
  </si>
  <si>
    <t>% 3/13 Avg.</t>
  </si>
  <si>
    <t>3/13/21</t>
  </si>
  <si>
    <t>3/1 thru 3/13/21</t>
  </si>
  <si>
    <t>18.9 ( 7 )</t>
  </si>
  <si>
    <t>31.2 ( 4 )</t>
  </si>
  <si>
    <t>21.7 ( 11 )</t>
  </si>
  <si>
    <t>18.4 ( 1 )</t>
  </si>
  <si>
    <t>23.2 ( 6 )</t>
  </si>
  <si>
    <t>16.3 ( 6 )</t>
  </si>
  <si>
    <t>21.0 ( 2 )</t>
  </si>
  <si>
    <t>13.5 ( 9 )</t>
  </si>
  <si>
    <t>12.4 ( 7 )</t>
  </si>
  <si>
    <t>1.5 ( 1 )</t>
  </si>
  <si>
    <t>4.1 ( 1 )</t>
  </si>
  <si>
    <t>15.4 ( 4 )</t>
  </si>
  <si>
    <t>16.5 ( 8 )</t>
  </si>
  <si>
    <t>17.6 ( 2 )</t>
  </si>
  <si>
    <t>13.6 ( 5 )</t>
  </si>
  <si>
    <t>17.4 ( 3 )</t>
  </si>
  <si>
    <t>8.8 ( 1 )</t>
  </si>
  <si>
    <t>16.8 ( 1 )</t>
  </si>
  <si>
    <t>7.1 ( 4 )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</si>
</sst>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0"/>
      <name val="Verdan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" fontId="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3" fontId="0" fillId="0" borderId="0" xfId="0" applyNumberFormat="1"/>
    <xf numFmtId="0" fontId="1" fillId="0" borderId="4" xfId="0" applyFont="1" applyBorder="1"/>
    <xf numFmtId="1" fontId="1" fillId="0" borderId="0" xfId="0" applyNumberFormat="1" applyFont="1" applyAlignment="1">
      <alignment horizontal="center"/>
    </xf>
    <xf numFmtId="0" fontId="1" fillId="0" borderId="9" xfId="0" applyFont="1" applyBorder="1"/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1" fillId="0" borderId="12" xfId="0" applyFont="1" applyBorder="1"/>
    <xf numFmtId="1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1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9C59-607F-D042-B569-46BD2C321522}">
  <sheetPr>
    <pageSetUpPr fitToPage="1"/>
  </sheetPr>
  <dimension ref="A1:P29"/>
  <sheetViews>
    <sheetView tabSelected="1" zoomScale="125" zoomScaleNormal="125" zoomScalePageLayoutView="125" workbookViewId="0">
      <selection activeCell="M37" sqref="M37"/>
    </sheetView>
  </sheetViews>
  <sheetFormatPr baseColWidth="10" defaultColWidth="11" defaultRowHeight="13" x14ac:dyDescent="0.15"/>
  <cols>
    <col min="1" max="1" width="10.83203125" customWidth="1"/>
    <col min="2" max="3" width="9" customWidth="1"/>
    <col min="4" max="5" width="9.1640625" customWidth="1"/>
    <col min="6" max="6" width="6.33203125" customWidth="1"/>
    <col min="7" max="7" width="8.6640625" customWidth="1"/>
    <col min="8" max="8" width="14.33203125" customWidth="1"/>
    <col min="9" max="11" width="8" customWidth="1"/>
    <col min="12" max="12" width="11.33203125" customWidth="1"/>
  </cols>
  <sheetData>
    <row r="1" spans="1:16" ht="14" x14ac:dyDescent="0.2">
      <c r="A1" s="1" t="s">
        <v>0</v>
      </c>
      <c r="B1" s="2" t="s">
        <v>35</v>
      </c>
      <c r="C1" s="2" t="s">
        <v>59</v>
      </c>
      <c r="D1" s="2" t="s">
        <v>36</v>
      </c>
      <c r="E1" s="2" t="s">
        <v>61</v>
      </c>
      <c r="F1" s="2" t="s">
        <v>61</v>
      </c>
      <c r="G1" s="2" t="s">
        <v>61</v>
      </c>
      <c r="H1" s="3" t="s">
        <v>62</v>
      </c>
      <c r="I1" s="4" t="s">
        <v>1</v>
      </c>
      <c r="J1" s="2" t="s">
        <v>36</v>
      </c>
      <c r="K1" s="2" t="s">
        <v>61</v>
      </c>
      <c r="L1" s="5" t="s">
        <v>61</v>
      </c>
    </row>
    <row r="2" spans="1:16" ht="15" thickBot="1" x14ac:dyDescent="0.25">
      <c r="A2" s="6"/>
      <c r="B2" s="7" t="s">
        <v>56</v>
      </c>
      <c r="C2" s="7" t="s">
        <v>60</v>
      </c>
      <c r="D2" s="8" t="s">
        <v>2</v>
      </c>
      <c r="E2" s="8" t="s">
        <v>2</v>
      </c>
      <c r="F2" s="8" t="s">
        <v>3</v>
      </c>
      <c r="G2" s="9" t="s">
        <v>57</v>
      </c>
      <c r="H2" s="10" t="s">
        <v>58</v>
      </c>
      <c r="I2" s="11" t="s">
        <v>4</v>
      </c>
      <c r="J2" s="12" t="s">
        <v>5</v>
      </c>
      <c r="K2" s="12" t="s">
        <v>5</v>
      </c>
      <c r="L2" s="13" t="s">
        <v>6</v>
      </c>
    </row>
    <row r="3" spans="1:16" ht="14" x14ac:dyDescent="0.2">
      <c r="A3" s="14" t="s">
        <v>7</v>
      </c>
      <c r="B3" s="37">
        <v>67.734375</v>
      </c>
      <c r="C3" s="37">
        <v>66.671325683600003</v>
      </c>
      <c r="D3" s="15">
        <v>10.6344314583</v>
      </c>
      <c r="E3" s="15">
        <v>11.068347419</v>
      </c>
      <c r="F3" s="15">
        <v>82.217257411999995</v>
      </c>
      <c r="G3" s="38">
        <v>1346282.9428399999</v>
      </c>
      <c r="H3" s="15">
        <f t="shared" ref="H3:H24" si="0">E3-D3</f>
        <v>0.43391596070000027</v>
      </c>
      <c r="I3" s="16">
        <v>2280.6277560600001</v>
      </c>
      <c r="J3" s="16" t="s">
        <v>37</v>
      </c>
      <c r="K3" s="16" t="s">
        <v>63</v>
      </c>
      <c r="L3" s="17">
        <v>10.227999687200001</v>
      </c>
      <c r="M3" s="18"/>
    </row>
    <row r="4" spans="1:16" ht="14" x14ac:dyDescent="0.2">
      <c r="A4" s="19" t="s">
        <v>8</v>
      </c>
      <c r="B4" s="20">
        <v>73.757949829099999</v>
      </c>
      <c r="C4" s="20">
        <v>74.120857238799999</v>
      </c>
      <c r="D4" s="15">
        <v>14.253583000600001</v>
      </c>
      <c r="E4" s="15">
        <v>15.9767407951</v>
      </c>
      <c r="F4" s="15">
        <v>93.601778656099995</v>
      </c>
      <c r="G4" s="38">
        <v>474506.708102</v>
      </c>
      <c r="H4" s="15">
        <f t="shared" si="0"/>
        <v>1.7231577944999987</v>
      </c>
      <c r="I4" s="16">
        <v>556.87152565999997</v>
      </c>
      <c r="J4" s="16" t="s">
        <v>38</v>
      </c>
      <c r="K4" s="16" t="s">
        <v>64</v>
      </c>
      <c r="L4" s="17">
        <v>18.7383995056</v>
      </c>
      <c r="M4" s="18"/>
    </row>
    <row r="5" spans="1:16" ht="14" x14ac:dyDescent="0.2">
      <c r="A5" s="19" t="s">
        <v>10</v>
      </c>
      <c r="B5" s="20">
        <v>73.424751281699997</v>
      </c>
      <c r="C5" s="20">
        <v>75.048446655299998</v>
      </c>
      <c r="D5" s="15">
        <v>13.8858141726</v>
      </c>
      <c r="E5" s="15">
        <v>15.735424721199999</v>
      </c>
      <c r="F5" s="15">
        <v>93.359754124899993</v>
      </c>
      <c r="G5" s="38">
        <v>715085.27814099996</v>
      </c>
      <c r="H5" s="15">
        <f t="shared" si="0"/>
        <v>1.8496105485999994</v>
      </c>
      <c r="I5" s="16">
        <v>852.07968697800004</v>
      </c>
      <c r="J5" s="16" t="s">
        <v>39</v>
      </c>
      <c r="K5" s="16" t="s">
        <v>65</v>
      </c>
      <c r="L5" s="17">
        <v>17.250499725299999</v>
      </c>
      <c r="M5" s="18"/>
    </row>
    <row r="6" spans="1:16" ht="14" x14ac:dyDescent="0.2">
      <c r="A6" s="21" t="s">
        <v>11</v>
      </c>
      <c r="B6" s="22">
        <v>45.530120849600003</v>
      </c>
      <c r="C6" s="22">
        <v>100.472167969</v>
      </c>
      <c r="D6" s="23">
        <v>6.4061852374799999</v>
      </c>
      <c r="E6" s="23">
        <v>15.5624330782</v>
      </c>
      <c r="F6" s="23">
        <v>96.895787139700005</v>
      </c>
      <c r="G6" s="39">
        <v>78316.728969599993</v>
      </c>
      <c r="H6" s="23">
        <f t="shared" si="0"/>
        <v>9.156247840719999</v>
      </c>
      <c r="I6" s="24">
        <v>94.357817685499995</v>
      </c>
      <c r="J6" s="24" t="s">
        <v>9</v>
      </c>
      <c r="K6" s="24" t="s">
        <v>9</v>
      </c>
      <c r="L6" s="25">
        <v>13.922200202899999</v>
      </c>
      <c r="M6" s="18"/>
    </row>
    <row r="7" spans="1:16" ht="14" x14ac:dyDescent="0.2">
      <c r="A7" s="19" t="s">
        <v>12</v>
      </c>
      <c r="B7" s="20">
        <v>68.910621643100001</v>
      </c>
      <c r="C7" s="20">
        <v>77.447212219199997</v>
      </c>
      <c r="D7" s="15">
        <v>13.300593556800001</v>
      </c>
      <c r="E7" s="15">
        <v>16.552866121800001</v>
      </c>
      <c r="F7" s="15">
        <v>93.593429158099994</v>
      </c>
      <c r="G7" s="38">
        <v>297433.229506</v>
      </c>
      <c r="H7" s="15">
        <f t="shared" si="0"/>
        <v>3.2522725650000002</v>
      </c>
      <c r="I7" s="16">
        <v>336.91250350199999</v>
      </c>
      <c r="J7" s="16" t="s">
        <v>40</v>
      </c>
      <c r="K7" s="16" t="s">
        <v>66</v>
      </c>
      <c r="L7" s="17">
        <v>18.1779994965</v>
      </c>
      <c r="M7" s="18"/>
    </row>
    <row r="8" spans="1:16" ht="14" x14ac:dyDescent="0.2">
      <c r="A8" s="19" t="s">
        <v>13</v>
      </c>
      <c r="B8" s="20">
        <v>68.969451904300001</v>
      </c>
      <c r="C8" s="20">
        <v>73.537536621100003</v>
      </c>
      <c r="D8" s="15">
        <v>13.4377569189</v>
      </c>
      <c r="E8" s="15">
        <v>15.822478011599999</v>
      </c>
      <c r="F8" s="15">
        <v>94.954449894899994</v>
      </c>
      <c r="G8" s="38">
        <v>499468.32274899998</v>
      </c>
      <c r="H8" s="15">
        <f t="shared" si="0"/>
        <v>2.3847210926999995</v>
      </c>
      <c r="I8" s="16">
        <v>591.88085639099995</v>
      </c>
      <c r="J8" s="16" t="s">
        <v>41</v>
      </c>
      <c r="K8" s="16" t="s">
        <v>67</v>
      </c>
      <c r="L8" s="17">
        <v>16.882600784299999</v>
      </c>
      <c r="M8" s="18"/>
      <c r="P8" s="22"/>
    </row>
    <row r="9" spans="1:16" ht="14" x14ac:dyDescent="0.2">
      <c r="A9" s="19" t="s">
        <v>14</v>
      </c>
      <c r="B9" s="20">
        <v>67.728721618700007</v>
      </c>
      <c r="C9" s="20">
        <v>74.638198852499997</v>
      </c>
      <c r="D9" s="15">
        <v>13.241803362500001</v>
      </c>
      <c r="E9" s="15">
        <v>16.101908541899999</v>
      </c>
      <c r="F9" s="15">
        <v>96.668345686099997</v>
      </c>
      <c r="G9" s="38">
        <v>825647.891864</v>
      </c>
      <c r="H9" s="15">
        <f t="shared" si="0"/>
        <v>2.8601051793999979</v>
      </c>
      <c r="I9" s="16">
        <v>961.43154073300002</v>
      </c>
      <c r="J9" s="16" t="s">
        <v>42</v>
      </c>
      <c r="K9" s="16" t="s">
        <v>68</v>
      </c>
      <c r="L9" s="17">
        <v>15.6152000427</v>
      </c>
      <c r="M9" s="18"/>
    </row>
    <row r="10" spans="1:16" ht="14" x14ac:dyDescent="0.2">
      <c r="A10" s="21" t="s">
        <v>15</v>
      </c>
      <c r="B10" s="22">
        <v>68.774185180700002</v>
      </c>
      <c r="C10" s="22">
        <v>78.498641967799998</v>
      </c>
      <c r="D10" s="23">
        <v>12.269655441099999</v>
      </c>
      <c r="E10" s="23">
        <v>15.437906720699999</v>
      </c>
      <c r="F10" s="23">
        <v>96.882670594000004</v>
      </c>
      <c r="G10" s="39">
        <v>465738.41467199998</v>
      </c>
      <c r="H10" s="23">
        <f t="shared" si="0"/>
        <v>3.1682512795999997</v>
      </c>
      <c r="I10" s="24">
        <v>565.65872819399999</v>
      </c>
      <c r="J10" s="24" t="s">
        <v>43</v>
      </c>
      <c r="K10" s="24" t="s">
        <v>69</v>
      </c>
      <c r="L10" s="25">
        <v>15.2090997696</v>
      </c>
      <c r="M10" s="18"/>
    </row>
    <row r="11" spans="1:16" ht="14" x14ac:dyDescent="0.2">
      <c r="A11" s="19" t="s">
        <v>16</v>
      </c>
      <c r="B11" s="20">
        <v>57.292324066200003</v>
      </c>
      <c r="C11" s="20">
        <v>67.987579345699999</v>
      </c>
      <c r="D11" s="15">
        <v>10.0883855485</v>
      </c>
      <c r="E11" s="15">
        <v>13.200542243399999</v>
      </c>
      <c r="F11" s="15">
        <v>97.448183041700005</v>
      </c>
      <c r="G11" s="38">
        <v>897035.36521399999</v>
      </c>
      <c r="H11" s="15">
        <f t="shared" si="0"/>
        <v>3.1121566948999995</v>
      </c>
      <c r="I11" s="16">
        <v>1274.14436742</v>
      </c>
      <c r="J11" s="16" t="s">
        <v>44</v>
      </c>
      <c r="K11" s="16" t="s">
        <v>70</v>
      </c>
      <c r="L11" s="17">
        <v>11.0557003021</v>
      </c>
      <c r="M11" s="18"/>
    </row>
    <row r="12" spans="1:16" ht="14" x14ac:dyDescent="0.2">
      <c r="A12" s="19" t="s">
        <v>17</v>
      </c>
      <c r="B12" s="20">
        <v>49.556003570599998</v>
      </c>
      <c r="C12" s="20">
        <v>69.209548950200002</v>
      </c>
      <c r="D12" s="15">
        <v>8.4578413650699993</v>
      </c>
      <c r="E12" s="15">
        <v>11.183661328666737</v>
      </c>
      <c r="F12" s="15">
        <v>97.681032596799994</v>
      </c>
      <c r="G12" s="38">
        <v>752200.70468101348</v>
      </c>
      <c r="H12" s="15">
        <f t="shared" si="0"/>
        <v>2.7258199635967379</v>
      </c>
      <c r="I12" s="16">
        <v>1261.1030430200001</v>
      </c>
      <c r="J12" s="16" t="s">
        <v>45</v>
      </c>
      <c r="K12" s="16" t="s">
        <v>71</v>
      </c>
      <c r="L12" s="17">
        <v>8.1759099960300006</v>
      </c>
      <c r="M12" s="18"/>
    </row>
    <row r="13" spans="1:16" ht="14" x14ac:dyDescent="0.2">
      <c r="A13" s="19" t="s">
        <v>18</v>
      </c>
      <c r="B13" s="20">
        <v>41.2108917236</v>
      </c>
      <c r="C13" s="20">
        <v>79.181442260699995</v>
      </c>
      <c r="D13" s="15">
        <v>5.58617884372</v>
      </c>
      <c r="E13" s="15">
        <v>8.1770619344290143</v>
      </c>
      <c r="F13" s="15">
        <v>85.226302305700003</v>
      </c>
      <c r="G13" s="38">
        <v>142034.35859277094</v>
      </c>
      <c r="H13" s="15">
        <f t="shared" si="0"/>
        <v>2.5908830907090143</v>
      </c>
      <c r="I13" s="16">
        <v>325.68441137600001</v>
      </c>
      <c r="J13" s="16" t="s">
        <v>46</v>
      </c>
      <c r="K13" s="16" t="s">
        <v>72</v>
      </c>
      <c r="L13" s="17">
        <v>7.4960598945600001</v>
      </c>
      <c r="M13" s="18"/>
    </row>
    <row r="14" spans="1:16" ht="14" x14ac:dyDescent="0.2">
      <c r="A14" s="19" t="s">
        <v>19</v>
      </c>
      <c r="B14" s="20">
        <v>18.622333526599999</v>
      </c>
      <c r="C14" s="20">
        <v>96.955535888699998</v>
      </c>
      <c r="D14" s="15">
        <v>1.58495509774</v>
      </c>
      <c r="E14" s="15">
        <v>4.6457505674898787</v>
      </c>
      <c r="F14" s="15">
        <v>63.145082765300003</v>
      </c>
      <c r="G14" s="38">
        <v>35492.416928946324</v>
      </c>
      <c r="H14" s="15">
        <f t="shared" si="0"/>
        <v>3.0607954697498787</v>
      </c>
      <c r="I14" s="16">
        <v>143.24534924299999</v>
      </c>
      <c r="J14" s="16" t="s">
        <v>47</v>
      </c>
      <c r="K14" s="16" t="s">
        <v>73</v>
      </c>
      <c r="L14" s="17">
        <v>3.7788999080700001</v>
      </c>
      <c r="M14" s="18"/>
    </row>
    <row r="15" spans="1:16" ht="14" x14ac:dyDescent="0.2">
      <c r="A15" s="21" t="s">
        <v>20</v>
      </c>
      <c r="B15" s="22">
        <v>31.7950878143</v>
      </c>
      <c r="C15" s="22">
        <v>63.774047851600002</v>
      </c>
      <c r="D15" s="23">
        <v>3.9305919672899998</v>
      </c>
      <c r="E15" s="23">
        <v>6.3846971807078869</v>
      </c>
      <c r="F15" s="23">
        <v>75.314290260999996</v>
      </c>
      <c r="G15" s="39">
        <v>595755.80179220298</v>
      </c>
      <c r="H15" s="23">
        <f t="shared" si="0"/>
        <v>2.4541052134178871</v>
      </c>
      <c r="I15" s="24">
        <v>1749.55992038</v>
      </c>
      <c r="J15" s="24" t="s">
        <v>48</v>
      </c>
      <c r="K15" s="24" t="s">
        <v>33</v>
      </c>
      <c r="L15" s="25">
        <v>2.63882994652</v>
      </c>
      <c r="M15" s="18"/>
    </row>
    <row r="16" spans="1:16" ht="14" x14ac:dyDescent="0.2">
      <c r="A16" s="19" t="s">
        <v>21</v>
      </c>
      <c r="B16" s="20">
        <v>71.669097900400004</v>
      </c>
      <c r="C16" s="20">
        <v>67.939552307100001</v>
      </c>
      <c r="D16" s="15">
        <v>13.140797148800001</v>
      </c>
      <c r="E16" s="15">
        <v>13.3108591178</v>
      </c>
      <c r="F16" s="15">
        <v>94.090155284199994</v>
      </c>
      <c r="G16" s="38">
        <v>320027.04489899997</v>
      </c>
      <c r="H16" s="15">
        <f t="shared" si="0"/>
        <v>0.17006196899999892</v>
      </c>
      <c r="I16" s="16">
        <v>450.79743793</v>
      </c>
      <c r="J16" s="16" t="s">
        <v>49</v>
      </c>
      <c r="K16" s="16" t="s">
        <v>74</v>
      </c>
      <c r="L16" s="17">
        <v>12.226699829099999</v>
      </c>
      <c r="M16" s="18"/>
    </row>
    <row r="17" spans="1:15" ht="14" x14ac:dyDescent="0.2">
      <c r="A17" s="19" t="s">
        <v>22</v>
      </c>
      <c r="B17" s="20">
        <v>69.739868164100002</v>
      </c>
      <c r="C17" s="20">
        <v>68.974250793500005</v>
      </c>
      <c r="D17" s="15">
        <v>12.5071811112</v>
      </c>
      <c r="E17" s="15">
        <v>13.4684499885</v>
      </c>
      <c r="F17" s="15">
        <v>54.815756035600003</v>
      </c>
      <c r="G17" s="38">
        <v>241459.280879</v>
      </c>
      <c r="H17" s="15">
        <f t="shared" si="0"/>
        <v>0.96126887730000021</v>
      </c>
      <c r="I17" s="16">
        <v>336.14536677299998</v>
      </c>
      <c r="J17" s="16" t="s">
        <v>50</v>
      </c>
      <c r="K17" s="16" t="s">
        <v>75</v>
      </c>
      <c r="L17" s="17">
        <v>13.0276002884</v>
      </c>
      <c r="M17" s="18"/>
      <c r="O17" s="18"/>
    </row>
    <row r="18" spans="1:15" ht="14" x14ac:dyDescent="0.2">
      <c r="A18" s="19" t="s">
        <v>23</v>
      </c>
      <c r="B18" s="20">
        <v>76.028350830099996</v>
      </c>
      <c r="C18" s="20">
        <v>71.693977356000005</v>
      </c>
      <c r="D18" s="15">
        <v>15.205304565</v>
      </c>
      <c r="E18" s="15">
        <v>15.8764268788</v>
      </c>
      <c r="F18" s="15">
        <v>98.425196850399999</v>
      </c>
      <c r="G18" s="38">
        <v>59819.318303200002</v>
      </c>
      <c r="H18" s="15">
        <f t="shared" si="0"/>
        <v>0.67112231379999976</v>
      </c>
      <c r="I18" s="16">
        <v>70.646318784499996</v>
      </c>
      <c r="J18" s="16" t="s">
        <v>51</v>
      </c>
      <c r="K18" s="16" t="s">
        <v>76</v>
      </c>
      <c r="L18" s="17">
        <v>15.460100174000001</v>
      </c>
      <c r="M18" s="18"/>
    </row>
    <row r="19" spans="1:15" ht="14" x14ac:dyDescent="0.2">
      <c r="A19" s="21" t="s">
        <v>24</v>
      </c>
      <c r="B19" s="22">
        <v>69.617210388199993</v>
      </c>
      <c r="C19" s="22">
        <v>73.358245849599996</v>
      </c>
      <c r="D19" s="23">
        <v>11.397122571200001</v>
      </c>
      <c r="E19" s="23">
        <v>12.499802194400001</v>
      </c>
      <c r="F19" s="23">
        <v>89.6407837446</v>
      </c>
      <c r="G19" s="39">
        <v>255661.955735</v>
      </c>
      <c r="H19" s="23">
        <f t="shared" si="0"/>
        <v>1.1026796232000002</v>
      </c>
      <c r="I19" s="24">
        <v>383.49862487199999</v>
      </c>
      <c r="J19" s="24" t="s">
        <v>52</v>
      </c>
      <c r="K19" s="24" t="s">
        <v>77</v>
      </c>
      <c r="L19" s="25">
        <v>10.048000335699999</v>
      </c>
      <c r="M19" s="18"/>
    </row>
    <row r="20" spans="1:15" ht="14" x14ac:dyDescent="0.2">
      <c r="A20" s="19" t="s">
        <v>25</v>
      </c>
      <c r="B20" s="20">
        <v>71.136947631799998</v>
      </c>
      <c r="C20" s="20">
        <v>66.321250915500002</v>
      </c>
      <c r="D20" s="15">
        <v>13.841630625600001</v>
      </c>
      <c r="E20" s="15">
        <v>14.358326294299999</v>
      </c>
      <c r="F20" s="15">
        <v>99.566160520599993</v>
      </c>
      <c r="G20" s="38">
        <v>147077.75801399999</v>
      </c>
      <c r="H20" s="15">
        <f t="shared" si="0"/>
        <v>0.51669566869999883</v>
      </c>
      <c r="I20" s="16">
        <v>192.06314109799999</v>
      </c>
      <c r="J20" s="16" t="s">
        <v>53</v>
      </c>
      <c r="K20" s="16" t="s">
        <v>78</v>
      </c>
      <c r="L20" s="17">
        <v>13.620800018300001</v>
      </c>
      <c r="M20" s="18"/>
    </row>
    <row r="21" spans="1:15" ht="14" x14ac:dyDescent="0.2">
      <c r="A21" s="19" t="s">
        <v>26</v>
      </c>
      <c r="B21" s="20">
        <v>69.553443908700004</v>
      </c>
      <c r="C21" s="20">
        <v>68.975662231399994</v>
      </c>
      <c r="D21" s="15">
        <v>9.8705344326999995</v>
      </c>
      <c r="E21" s="15">
        <v>10.0679985919</v>
      </c>
      <c r="F21" s="15">
        <v>92.261797143400003</v>
      </c>
      <c r="G21" s="38">
        <v>203639.30025100001</v>
      </c>
      <c r="H21" s="15">
        <f t="shared" si="0"/>
        <v>0.19746415920000082</v>
      </c>
      <c r="I21" s="16">
        <v>379.24450301100001</v>
      </c>
      <c r="J21" s="16" t="s">
        <v>54</v>
      </c>
      <c r="K21" s="16" t="s">
        <v>79</v>
      </c>
      <c r="L21" s="17">
        <v>4.9788799285899996</v>
      </c>
      <c r="M21" s="18"/>
    </row>
    <row r="22" spans="1:15" ht="14" x14ac:dyDescent="0.2">
      <c r="A22" s="19" t="s">
        <v>27</v>
      </c>
      <c r="B22" s="20">
        <v>51.211833953899998</v>
      </c>
      <c r="C22" s="20">
        <v>69.705718994099996</v>
      </c>
      <c r="D22" s="15">
        <v>5.1103183845500002</v>
      </c>
      <c r="E22" s="15">
        <v>6.1691850987899999</v>
      </c>
      <c r="F22" s="15">
        <v>77.286971194399996</v>
      </c>
      <c r="G22" s="38">
        <v>352932.47338699998</v>
      </c>
      <c r="H22" s="15">
        <f t="shared" si="0"/>
        <v>1.0588667142399997</v>
      </c>
      <c r="I22" s="16">
        <v>1072.6663664600001</v>
      </c>
      <c r="J22" s="16" t="s">
        <v>9</v>
      </c>
      <c r="K22" s="16" t="s">
        <v>9</v>
      </c>
      <c r="L22" s="17">
        <v>1.9307199716600001</v>
      </c>
      <c r="M22" s="18"/>
    </row>
    <row r="23" spans="1:15" ht="14" x14ac:dyDescent="0.2">
      <c r="A23" s="19" t="s">
        <v>30</v>
      </c>
      <c r="B23" s="20">
        <v>50.565868377699999</v>
      </c>
      <c r="C23" s="20">
        <v>57.901256561300002</v>
      </c>
      <c r="D23" s="15">
        <v>6.5458714658400003</v>
      </c>
      <c r="E23" s="15">
        <v>7.5945353234299997</v>
      </c>
      <c r="F23" s="15">
        <v>89.715947980799996</v>
      </c>
      <c r="G23" s="38">
        <v>161039.159082</v>
      </c>
      <c r="H23" s="15">
        <f t="shared" si="0"/>
        <v>1.0486638575899994</v>
      </c>
      <c r="I23" s="16">
        <v>397.586044808</v>
      </c>
      <c r="J23" s="16" t="s">
        <v>32</v>
      </c>
      <c r="K23" s="16" t="s">
        <v>80</v>
      </c>
      <c r="L23" s="17">
        <v>3.67384004593</v>
      </c>
      <c r="M23" s="18"/>
    </row>
    <row r="24" spans="1:15" ht="15" thickBot="1" x14ac:dyDescent="0.25">
      <c r="A24" s="26" t="s">
        <v>28</v>
      </c>
      <c r="B24" s="27">
        <v>34.879295349099998</v>
      </c>
      <c r="C24" s="27">
        <v>63.726554870599998</v>
      </c>
      <c r="D24" s="28">
        <v>2.4756451746699999</v>
      </c>
      <c r="E24" s="28">
        <v>4.2248265572900001</v>
      </c>
      <c r="F24" s="28">
        <v>59.466190847900002</v>
      </c>
      <c r="G24" s="40">
        <v>421812.24457600003</v>
      </c>
      <c r="H24" s="28">
        <f t="shared" si="0"/>
        <v>1.7491813826200002</v>
      </c>
      <c r="I24" s="29">
        <v>1872.0228382299999</v>
      </c>
      <c r="J24" s="29" t="s">
        <v>55</v>
      </c>
      <c r="K24" s="29" t="s">
        <v>81</v>
      </c>
      <c r="L24" s="30">
        <v>0.98614001274100005</v>
      </c>
      <c r="M24" s="18"/>
    </row>
    <row r="25" spans="1:15" ht="14" x14ac:dyDescent="0.2">
      <c r="A25" s="31"/>
      <c r="B25" s="20"/>
      <c r="C25" s="20"/>
      <c r="D25" s="15"/>
      <c r="E25" s="15"/>
      <c r="F25" s="15"/>
      <c r="G25" s="32"/>
      <c r="H25" s="15"/>
      <c r="I25" s="16"/>
      <c r="J25" s="16"/>
      <c r="K25" s="16"/>
      <c r="L25" s="33"/>
      <c r="M25" s="18"/>
    </row>
    <row r="26" spans="1:15" ht="15" x14ac:dyDescent="0.2">
      <c r="A26" s="36" t="s">
        <v>34</v>
      </c>
    </row>
    <row r="27" spans="1:15" ht="15" x14ac:dyDescent="0.15">
      <c r="A27" s="34" t="s">
        <v>31</v>
      </c>
    </row>
    <row r="28" spans="1:15" ht="15" x14ac:dyDescent="0.15">
      <c r="A28" s="34" t="s">
        <v>29</v>
      </c>
    </row>
    <row r="29" spans="1:15" ht="14" x14ac:dyDescent="0.2">
      <c r="D29" s="35"/>
      <c r="E29" s="35"/>
    </row>
  </sheetData>
  <pageMargins left="0.75" right="0.75" top="1" bottom="1" header="0.5" footer="0.5"/>
  <pageSetup scale="77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Lestak</dc:creator>
  <cp:lastModifiedBy>Leanne Lestak</cp:lastModifiedBy>
  <dcterms:created xsi:type="dcterms:W3CDTF">2020-04-21T03:14:47Z</dcterms:created>
  <dcterms:modified xsi:type="dcterms:W3CDTF">2021-03-17T19:31:18Z</dcterms:modified>
</cp:coreProperties>
</file>