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Sierras_local/paperwork/0_NASA_Ag_Project/2021_RT_Reports/20210401_RT_report/"/>
    </mc:Choice>
  </mc:AlternateContent>
  <xr:revisionPtr revIDLastSave="0" documentId="13_ncr:1_{37E2E524-A173-024A-91D6-28FE377A7358}" xr6:coauthVersionLast="45" xr6:coauthVersionMax="45" xr10:uidLastSave="{00000000-0000-0000-0000-000000000000}"/>
  <bookViews>
    <workbookView xWindow="26520" yWindow="6740" windowWidth="21020" windowHeight="19700" xr2:uid="{C049ECD1-E53A-3B45-9F8B-BC7BDB4FB801}"/>
  </bookViews>
  <sheets>
    <sheet name="Final" sheetId="1" r:id="rId1"/>
  </sheets>
  <definedNames>
    <definedName name="_xlnm.Print_Area" localSheetId="0">Final!$A$1:$M$24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<sst xmlns="http://schemas.openxmlformats.org/spreadsheetml/2006/main" count="115" uniqueCount="101">
  <si>
    <t>Basin</t>
  </si>
  <si>
    <t>Area (mi2)</t>
  </si>
  <si>
    <t>SWE (in)</t>
  </si>
  <si>
    <t>% SCA</t>
  </si>
  <si>
    <t>&gt; 5000'</t>
  </si>
  <si>
    <t>Pillows</t>
  </si>
  <si>
    <t>SNODAS* (in)</t>
  </si>
  <si>
    <t>Feather</t>
  </si>
  <si>
    <t>Yuba</t>
  </si>
  <si>
    <t>NA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</si>
  <si>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</si>
  <si>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</si>
  <si>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</si>
  <si>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</si>
  <si>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</si>
  <si>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</si>
  <si>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</si>
  <si>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</si>
  <si>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</si>
  <si>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</si>
  <si>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</si>
  <si>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</si>
  <si>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</si>
  <si>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</si>
  <si>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</si>
  <si>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</si>
  <si>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</si>
  <si>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</si>
  <si>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</si>
  <si>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</si>
  <si>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Upper Owens</t>
  </si>
  <si>
    <t>6.9 ( 7 )</t>
  </si>
  <si>
    <t>†† Percent of Averages are calculated between 2000-2020, including the drought years in the average will raise averages overall.</t>
  </si>
  <si>
    <t>Vol (af)</t>
  </si>
  <si>
    <t>Chg. in SWE (in)</t>
  </si>
  <si>
    <t>3/13/21††</t>
  </si>
  <si>
    <t>% 3/13 Avg.</t>
  </si>
  <si>
    <t>3/13/21</t>
  </si>
  <si>
    <t>18.9 ( 7 )</t>
  </si>
  <si>
    <t>31.2 ( 4 )</t>
  </si>
  <si>
    <t>21.7 ( 11 )</t>
  </si>
  <si>
    <t>18.4 ( 1 )</t>
  </si>
  <si>
    <t>23.2 ( 6 )</t>
  </si>
  <si>
    <t>16.3 ( 6 )</t>
  </si>
  <si>
    <t>21.0 ( 2 )</t>
  </si>
  <si>
    <t>13.5 ( 9 )</t>
  </si>
  <si>
    <t>12.4 ( 7 )</t>
  </si>
  <si>
    <t>1.5 ( 1 )</t>
  </si>
  <si>
    <t>4.1 ( 1 )</t>
  </si>
  <si>
    <t>15.4 ( 4 )</t>
  </si>
  <si>
    <t>16.5 ( 8 )</t>
  </si>
  <si>
    <t>17.6 ( 2 )</t>
  </si>
  <si>
    <t>13.6 ( 5 )</t>
  </si>
  <si>
    <t>17.4 ( 3 )</t>
  </si>
  <si>
    <t>8.8 ( 1 )</t>
  </si>
  <si>
    <t>16.8 ( 1 )</t>
  </si>
  <si>
    <t>7.1 ( 4 )</t>
  </si>
  <si>
    <t>4/1/21</t>
  </si>
  <si>
    <t>Surveys</t>
  </si>
  <si>
    <t>4/1/21††</t>
  </si>
  <si>
    <t>% 4/1 Avg.</t>
  </si>
  <si>
    <t>3/13 thru 4/1/21</t>
  </si>
  <si>
    <t>20.0 ( 6 )</t>
  </si>
  <si>
    <t>32.1 ( 4 )</t>
  </si>
  <si>
    <t>22.3 ( 10 )</t>
  </si>
  <si>
    <t>21.3 ( 1 )</t>
  </si>
  <si>
    <t>25.2 ( 6 )</t>
  </si>
  <si>
    <t>17.0 ( 6 )</t>
  </si>
  <si>
    <t>22.0 ( 2 )</t>
  </si>
  <si>
    <t>13.0 ( 9 )</t>
  </si>
  <si>
    <t>15.5 ( 4 )</t>
  </si>
  <si>
    <t>1.1 ( 1 )</t>
  </si>
  <si>
    <t>1.2 ( 1 )</t>
  </si>
  <si>
    <t>8.3 ( 6 )</t>
  </si>
  <si>
    <t>13.9 ( 4 )</t>
  </si>
  <si>
    <t>14.8 ( 8 )</t>
  </si>
  <si>
    <t>18.7 ( 2 )</t>
  </si>
  <si>
    <t>17.6 ( 4 )</t>
  </si>
  <si>
    <t>19.1 ( 3 )</t>
  </si>
  <si>
    <t>10.6 ( 1 )</t>
  </si>
  <si>
    <t>26.9 ( 1 )</t>
  </si>
  <si>
    <t>6.8 ( 4 )</t>
  </si>
  <si>
    <t>16.1 (24)</t>
  </si>
  <si>
    <t>27.7 (17)</t>
  </si>
  <si>
    <t>19.5 (18)</t>
  </si>
  <si>
    <t>21.3 (9)</t>
  </si>
  <si>
    <t>19.8 (16)</t>
  </si>
  <si>
    <t>19.7 (16)</t>
  </si>
  <si>
    <t>21.3 (5)</t>
  </si>
  <si>
    <t>14 (26)</t>
  </si>
  <si>
    <t>12.5 (22)</t>
  </si>
  <si>
    <t>11.1 (5)</t>
  </si>
  <si>
    <t>4 (2)</t>
  </si>
  <si>
    <t>5.4 (17)</t>
  </si>
  <si>
    <t>25.7 (3)</t>
  </si>
  <si>
    <t>16.1 (8)</t>
  </si>
  <si>
    <t>23 (1)</t>
  </si>
  <si>
    <t>12.8 (2)</t>
  </si>
  <si>
    <t>17.5 (3)</t>
  </si>
  <si>
    <t>26 (1)</t>
  </si>
  <si>
    <t>6.3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</si>
</sst>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8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9" xfId="0" applyFont="1" applyBorder="1"/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1" fillId="0" borderId="12" xfId="0" applyFont="1" applyBorder="1"/>
    <xf numFmtId="1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1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9C59-607F-D042-B569-46BD2C321522}">
  <sheetPr>
    <pageSetUpPr fitToPage="1"/>
  </sheetPr>
  <dimension ref="A1:Q28"/>
  <sheetViews>
    <sheetView tabSelected="1" zoomScale="125" zoomScaleNormal="125" zoomScalePageLayoutView="125" workbookViewId="0">
      <selection activeCell="M32" sqref="M32"/>
    </sheetView>
  </sheetViews>
  <sheetFormatPr baseColWidth="10" defaultColWidth="11" defaultRowHeight="13" x14ac:dyDescent="0.15"/>
  <cols>
    <col min="1" max="1" width="10.83203125" customWidth="1"/>
    <col min="2" max="3" width="9" customWidth="1"/>
    <col min="4" max="5" width="9.1640625" customWidth="1"/>
    <col min="6" max="6" width="6.33203125" customWidth="1"/>
    <col min="7" max="7" width="8.6640625" customWidth="1"/>
    <col min="8" max="8" width="14.33203125" customWidth="1"/>
    <col min="9" max="12" width="8" customWidth="1"/>
    <col min="13" max="13" width="11.33203125" customWidth="1"/>
  </cols>
  <sheetData>
    <row r="1" spans="1:17" ht="14" x14ac:dyDescent="0.2">
      <c r="A1" s="1" t="s">
        <v>0</v>
      </c>
      <c r="B1" s="2" t="s">
        <v>35</v>
      </c>
      <c r="C1" s="2" t="s">
        <v>59</v>
      </c>
      <c r="D1" s="2" t="s">
        <v>37</v>
      </c>
      <c r="E1" s="2" t="s">
        <v>57</v>
      </c>
      <c r="F1" s="2" t="s">
        <v>57</v>
      </c>
      <c r="G1" s="2" t="s">
        <v>57</v>
      </c>
      <c r="H1" s="3" t="s">
        <v>61</v>
      </c>
      <c r="I1" s="4" t="s">
        <v>1</v>
      </c>
      <c r="J1" s="2" t="s">
        <v>57</v>
      </c>
      <c r="K1" s="2" t="s">
        <v>37</v>
      </c>
      <c r="L1" s="2" t="s">
        <v>37</v>
      </c>
      <c r="M1" s="5" t="s">
        <v>57</v>
      </c>
    </row>
    <row r="2" spans="1:17" ht="15" thickBot="1" x14ac:dyDescent="0.25">
      <c r="A2" s="6"/>
      <c r="B2" s="7" t="s">
        <v>36</v>
      </c>
      <c r="C2" s="7" t="s">
        <v>60</v>
      </c>
      <c r="D2" s="8" t="s">
        <v>2</v>
      </c>
      <c r="E2" s="8" t="s">
        <v>2</v>
      </c>
      <c r="F2" s="8" t="s">
        <v>3</v>
      </c>
      <c r="G2" s="9" t="s">
        <v>33</v>
      </c>
      <c r="H2" s="10" t="s">
        <v>34</v>
      </c>
      <c r="I2" s="11" t="s">
        <v>4</v>
      </c>
      <c r="J2" s="11" t="s">
        <v>58</v>
      </c>
      <c r="K2" s="12" t="s">
        <v>5</v>
      </c>
      <c r="L2" s="12" t="s">
        <v>5</v>
      </c>
      <c r="M2" s="13" t="s">
        <v>6</v>
      </c>
    </row>
    <row r="3" spans="1:17" ht="14" x14ac:dyDescent="0.2">
      <c r="A3" s="14" t="s">
        <v>7</v>
      </c>
      <c r="B3" s="37">
        <v>66.671325683600003</v>
      </c>
      <c r="C3" s="37">
        <v>74.227920532200002</v>
      </c>
      <c r="D3" s="15">
        <v>11.068347419</v>
      </c>
      <c r="E3" s="15">
        <v>9.3451354204600001</v>
      </c>
      <c r="F3" s="15">
        <v>51.406919870000003</v>
      </c>
      <c r="G3" s="38">
        <v>1123821.706</v>
      </c>
      <c r="H3" s="15">
        <f t="shared" ref="H3:H24" si="0">E3-D3</f>
        <v>-1.7232119985400001</v>
      </c>
      <c r="I3" s="16">
        <v>2254.8240660000001</v>
      </c>
      <c r="J3" s="16" t="s">
        <v>82</v>
      </c>
      <c r="K3" s="16" t="s">
        <v>38</v>
      </c>
      <c r="L3" s="16" t="s">
        <v>62</v>
      </c>
      <c r="M3" s="17">
        <v>8.3949699401900002</v>
      </c>
      <c r="N3" s="18"/>
    </row>
    <row r="4" spans="1:17" ht="14" x14ac:dyDescent="0.2">
      <c r="A4" s="19" t="s">
        <v>8</v>
      </c>
      <c r="B4" s="20">
        <v>74.120857238799999</v>
      </c>
      <c r="C4" s="20">
        <v>78.995170593300003</v>
      </c>
      <c r="D4" s="15">
        <v>15.9767407951</v>
      </c>
      <c r="E4" s="15">
        <v>16.3154288239</v>
      </c>
      <c r="F4" s="15">
        <v>78.137351780000003</v>
      </c>
      <c r="G4" s="38">
        <v>484565.68969999999</v>
      </c>
      <c r="H4" s="15">
        <f t="shared" si="0"/>
        <v>0.33868802880000004</v>
      </c>
      <c r="I4" s="16">
        <v>556.87152570000001</v>
      </c>
      <c r="J4" s="16" t="s">
        <v>83</v>
      </c>
      <c r="K4" s="16" t="s">
        <v>39</v>
      </c>
      <c r="L4" s="16" t="s">
        <v>63</v>
      </c>
      <c r="M4" s="17">
        <v>17.3066997528</v>
      </c>
      <c r="N4" s="18"/>
    </row>
    <row r="5" spans="1:17" ht="14" x14ac:dyDescent="0.2">
      <c r="A5" s="19" t="s">
        <v>10</v>
      </c>
      <c r="B5" s="20">
        <v>75.048446655299998</v>
      </c>
      <c r="C5" s="20">
        <v>78.317733764600007</v>
      </c>
      <c r="D5" s="15">
        <v>15.735424721199999</v>
      </c>
      <c r="E5" s="15">
        <v>14.446540048199999</v>
      </c>
      <c r="F5" s="15">
        <v>74.959560010000004</v>
      </c>
      <c r="G5" s="38">
        <v>656297.89020000002</v>
      </c>
      <c r="H5" s="15">
        <f t="shared" si="0"/>
        <v>-1.2888846730000001</v>
      </c>
      <c r="I5" s="16">
        <v>851.80072819999998</v>
      </c>
      <c r="J5" s="16" t="s">
        <v>84</v>
      </c>
      <c r="K5" s="16" t="s">
        <v>40</v>
      </c>
      <c r="L5" s="16" t="s">
        <v>64</v>
      </c>
      <c r="M5" s="17">
        <v>15.782500267</v>
      </c>
      <c r="N5" s="18"/>
    </row>
    <row r="6" spans="1:17" ht="14" x14ac:dyDescent="0.2">
      <c r="A6" s="21" t="s">
        <v>11</v>
      </c>
      <c r="B6" s="22">
        <v>100.472167969</v>
      </c>
      <c r="C6" s="22">
        <v>61.527420043900001</v>
      </c>
      <c r="D6" s="23">
        <v>15.5624330782</v>
      </c>
      <c r="E6" s="23">
        <v>7.43981887115</v>
      </c>
      <c r="F6" s="23">
        <v>38.802660750000001</v>
      </c>
      <c r="G6" s="39">
        <v>37440.307390000002</v>
      </c>
      <c r="H6" s="23">
        <f t="shared" si="0"/>
        <v>-8.1226142070499989</v>
      </c>
      <c r="I6" s="24">
        <v>94.357817690000005</v>
      </c>
      <c r="J6" s="24" t="s">
        <v>9</v>
      </c>
      <c r="K6" s="24" t="s">
        <v>9</v>
      </c>
      <c r="L6" s="24" t="s">
        <v>9</v>
      </c>
      <c r="M6" s="25">
        <v>12.6322002411</v>
      </c>
      <c r="N6" s="18"/>
    </row>
    <row r="7" spans="1:17" ht="14" x14ac:dyDescent="0.2">
      <c r="A7" s="19" t="s">
        <v>12</v>
      </c>
      <c r="B7" s="20">
        <v>77.447212219199997</v>
      </c>
      <c r="C7" s="20">
        <v>73.144569396999998</v>
      </c>
      <c r="D7" s="15">
        <v>16.552866121800001</v>
      </c>
      <c r="E7" s="15">
        <v>14.068542559699999</v>
      </c>
      <c r="F7" s="15">
        <v>72.505133470000004</v>
      </c>
      <c r="G7" s="38">
        <v>252793.20310000001</v>
      </c>
      <c r="H7" s="15">
        <f t="shared" si="0"/>
        <v>-2.4843235621000019</v>
      </c>
      <c r="I7" s="16">
        <v>336.91250350000001</v>
      </c>
      <c r="J7" s="16" t="s">
        <v>85</v>
      </c>
      <c r="K7" s="16" t="s">
        <v>41</v>
      </c>
      <c r="L7" s="16" t="s">
        <v>65</v>
      </c>
      <c r="M7" s="17">
        <v>17.9494991302</v>
      </c>
      <c r="N7" s="18"/>
    </row>
    <row r="8" spans="1:17" ht="14" x14ac:dyDescent="0.2">
      <c r="A8" s="19" t="s">
        <v>13</v>
      </c>
      <c r="B8" s="20">
        <v>73.537536621100003</v>
      </c>
      <c r="C8" s="20">
        <v>73.783561706499995</v>
      </c>
      <c r="D8" s="15">
        <v>15.822478011599999</v>
      </c>
      <c r="E8" s="15">
        <v>14.117704611200001</v>
      </c>
      <c r="F8" s="15">
        <v>76.640971739999998</v>
      </c>
      <c r="G8" s="38">
        <v>445601.21350000001</v>
      </c>
      <c r="H8" s="15">
        <f t="shared" si="0"/>
        <v>-1.7047734003999988</v>
      </c>
      <c r="I8" s="16">
        <v>591.81111669999996</v>
      </c>
      <c r="J8" s="16" t="s">
        <v>86</v>
      </c>
      <c r="K8" s="16" t="s">
        <v>42</v>
      </c>
      <c r="L8" s="16" t="s">
        <v>66</v>
      </c>
      <c r="M8" s="17">
        <v>16.923099517800001</v>
      </c>
      <c r="N8" s="18"/>
      <c r="Q8" s="22"/>
    </row>
    <row r="9" spans="1:17" ht="14" x14ac:dyDescent="0.2">
      <c r="A9" s="19" t="s">
        <v>14</v>
      </c>
      <c r="B9" s="20">
        <v>74.638198852499997</v>
      </c>
      <c r="C9" s="20">
        <v>71.780410766599999</v>
      </c>
      <c r="D9" s="15">
        <v>16.101908541899999</v>
      </c>
      <c r="E9" s="15">
        <v>12.8983335413</v>
      </c>
      <c r="F9" s="15">
        <v>77.77218105</v>
      </c>
      <c r="G9" s="38">
        <v>661380.10100000002</v>
      </c>
      <c r="H9" s="15">
        <f t="shared" si="0"/>
        <v>-3.203575000599999</v>
      </c>
      <c r="I9" s="16">
        <v>961.43154070000003</v>
      </c>
      <c r="J9" s="16" t="s">
        <v>87</v>
      </c>
      <c r="K9" s="16" t="s">
        <v>43</v>
      </c>
      <c r="L9" s="16" t="s">
        <v>67</v>
      </c>
      <c r="M9" s="17">
        <v>15.1161003113</v>
      </c>
      <c r="N9" s="18"/>
    </row>
    <row r="10" spans="1:17" ht="14" x14ac:dyDescent="0.2">
      <c r="A10" s="21" t="s">
        <v>15</v>
      </c>
      <c r="B10" s="22">
        <v>78.498641967799998</v>
      </c>
      <c r="C10" s="22">
        <v>75.986831664999997</v>
      </c>
      <c r="D10" s="23">
        <v>15.437906720699999</v>
      </c>
      <c r="E10" s="23">
        <v>13.023714598</v>
      </c>
      <c r="F10" s="23">
        <v>79.307805599999995</v>
      </c>
      <c r="G10" s="39">
        <v>391258.87339999998</v>
      </c>
      <c r="H10" s="23">
        <f t="shared" si="0"/>
        <v>-2.4141921226999994</v>
      </c>
      <c r="I10" s="24">
        <v>563.28757829999995</v>
      </c>
      <c r="J10" s="24" t="s">
        <v>88</v>
      </c>
      <c r="K10" s="24" t="s">
        <v>44</v>
      </c>
      <c r="L10" s="24" t="s">
        <v>68</v>
      </c>
      <c r="M10" s="25">
        <v>13.266799926799999</v>
      </c>
      <c r="N10" s="18"/>
    </row>
    <row r="11" spans="1:17" ht="14" x14ac:dyDescent="0.2">
      <c r="A11" s="19" t="s">
        <v>16</v>
      </c>
      <c r="B11" s="20">
        <v>67.987579345699999</v>
      </c>
      <c r="C11" s="20">
        <v>64.350639343300003</v>
      </c>
      <c r="D11" s="15">
        <v>13.200542243399999</v>
      </c>
      <c r="E11" s="15">
        <v>10.3966278796</v>
      </c>
      <c r="F11" s="15">
        <v>72.721399730000002</v>
      </c>
      <c r="G11" s="38">
        <v>698066.9412</v>
      </c>
      <c r="H11" s="15">
        <f t="shared" si="0"/>
        <v>-2.8039143637999988</v>
      </c>
      <c r="I11" s="16">
        <v>1258.941112</v>
      </c>
      <c r="J11" s="16" t="s">
        <v>89</v>
      </c>
      <c r="K11" s="16" t="s">
        <v>45</v>
      </c>
      <c r="L11" s="16" t="s">
        <v>69</v>
      </c>
      <c r="M11" s="17">
        <v>10.141500473000001</v>
      </c>
      <c r="N11" s="18"/>
    </row>
    <row r="12" spans="1:17" ht="14" x14ac:dyDescent="0.2">
      <c r="A12" s="19" t="s">
        <v>17</v>
      </c>
      <c r="B12" s="20">
        <v>69.209548950200002</v>
      </c>
      <c r="C12" s="20">
        <v>62.111175537100003</v>
      </c>
      <c r="D12" s="15">
        <v>11.183661328666737</v>
      </c>
      <c r="E12" s="15">
        <v>9.8019616613099991</v>
      </c>
      <c r="F12" s="15">
        <v>74.059286810000003</v>
      </c>
      <c r="G12" s="38">
        <v>659232.65370000002</v>
      </c>
      <c r="H12" s="15">
        <f t="shared" si="0"/>
        <v>-1.3816996673567381</v>
      </c>
      <c r="I12" s="16">
        <v>1261.0333029999999</v>
      </c>
      <c r="J12" s="16" t="s">
        <v>90</v>
      </c>
      <c r="K12" s="16" t="s">
        <v>46</v>
      </c>
      <c r="L12" s="16" t="s">
        <v>70</v>
      </c>
      <c r="M12" s="17">
        <v>7.77750015259</v>
      </c>
      <c r="N12" s="18"/>
    </row>
    <row r="13" spans="1:17" ht="14" x14ac:dyDescent="0.2">
      <c r="A13" s="19" t="s">
        <v>18</v>
      </c>
      <c r="B13" s="20">
        <v>79.181442260699995</v>
      </c>
      <c r="C13" s="20">
        <v>58.640693664600001</v>
      </c>
      <c r="D13" s="15">
        <v>8.1770619344290143</v>
      </c>
      <c r="E13" s="15">
        <v>7.3799248084300002</v>
      </c>
      <c r="F13" s="15">
        <v>49.829205809999998</v>
      </c>
      <c r="G13" s="38">
        <v>128160.75509999999</v>
      </c>
      <c r="H13" s="15">
        <f t="shared" si="0"/>
        <v>-0.7971371259990141</v>
      </c>
      <c r="I13" s="16">
        <v>325.61467169999997</v>
      </c>
      <c r="J13" s="16" t="s">
        <v>91</v>
      </c>
      <c r="K13" s="16" t="s">
        <v>47</v>
      </c>
      <c r="L13" s="16" t="s">
        <v>71</v>
      </c>
      <c r="M13" s="17">
        <v>7.0234799385100004</v>
      </c>
      <c r="N13" s="18"/>
    </row>
    <row r="14" spans="1:17" ht="14" x14ac:dyDescent="0.2">
      <c r="A14" s="19" t="s">
        <v>19</v>
      </c>
      <c r="B14" s="20">
        <v>96.955535888699998</v>
      </c>
      <c r="C14" s="20">
        <v>42.417098998999997</v>
      </c>
      <c r="D14" s="15">
        <v>4.6457505674898787</v>
      </c>
      <c r="E14" s="15">
        <v>2.2295525824100002</v>
      </c>
      <c r="F14" s="15">
        <v>16.407010710000002</v>
      </c>
      <c r="G14" s="38">
        <v>17024.95275</v>
      </c>
      <c r="H14" s="15">
        <f t="shared" si="0"/>
        <v>-2.4161979850798785</v>
      </c>
      <c r="I14" s="16">
        <v>143.17560950000001</v>
      </c>
      <c r="J14" s="16" t="s">
        <v>92</v>
      </c>
      <c r="K14" s="16" t="s">
        <v>48</v>
      </c>
      <c r="L14" s="16" t="s">
        <v>72</v>
      </c>
      <c r="M14" s="17">
        <v>2.6763598918899998</v>
      </c>
      <c r="N14" s="18"/>
    </row>
    <row r="15" spans="1:17" ht="14" x14ac:dyDescent="0.2">
      <c r="A15" s="21" t="s">
        <v>20</v>
      </c>
      <c r="B15" s="22">
        <v>63.774047851600002</v>
      </c>
      <c r="C15" s="22">
        <v>39.430202484100001</v>
      </c>
      <c r="D15" s="23">
        <v>6.3846971807078869</v>
      </c>
      <c r="E15" s="23">
        <v>3.35464574438</v>
      </c>
      <c r="F15" s="23">
        <v>29.463717379999999</v>
      </c>
      <c r="G15" s="39">
        <v>308567.39049999998</v>
      </c>
      <c r="H15" s="23">
        <f t="shared" si="0"/>
        <v>-3.030051436327887</v>
      </c>
      <c r="I15" s="24">
        <v>1724.6628470000001</v>
      </c>
      <c r="J15" s="24" t="s">
        <v>93</v>
      </c>
      <c r="K15" s="24" t="s">
        <v>31</v>
      </c>
      <c r="L15" s="24" t="s">
        <v>73</v>
      </c>
      <c r="M15" s="25">
        <v>1.7525299787499999</v>
      </c>
      <c r="N15" s="18"/>
    </row>
    <row r="16" spans="1:17" ht="14" x14ac:dyDescent="0.2">
      <c r="A16" s="19" t="s">
        <v>21</v>
      </c>
      <c r="B16" s="20">
        <v>67.939552307100001</v>
      </c>
      <c r="C16" s="20">
        <v>76.503959655800003</v>
      </c>
      <c r="D16" s="15">
        <v>13.3108591178</v>
      </c>
      <c r="E16" s="15">
        <v>12.324600853</v>
      </c>
      <c r="F16" s="15">
        <v>73.224785170000004</v>
      </c>
      <c r="G16" s="38">
        <v>296314.87760000001</v>
      </c>
      <c r="H16" s="15">
        <f t="shared" si="0"/>
        <v>-0.98625826480000001</v>
      </c>
      <c r="I16" s="16">
        <v>450.79743789999998</v>
      </c>
      <c r="J16" s="16" t="s">
        <v>94</v>
      </c>
      <c r="K16" s="16" t="s">
        <v>49</v>
      </c>
      <c r="L16" s="16" t="s">
        <v>74</v>
      </c>
      <c r="M16" s="17">
        <v>10.4048995972</v>
      </c>
      <c r="N16" s="18"/>
    </row>
    <row r="17" spans="1:16" ht="14" x14ac:dyDescent="0.2">
      <c r="A17" s="19" t="s">
        <v>22</v>
      </c>
      <c r="B17" s="20">
        <v>68.974250793500005</v>
      </c>
      <c r="C17" s="20">
        <v>71.585144043</v>
      </c>
      <c r="D17" s="15">
        <v>13.4684499885</v>
      </c>
      <c r="E17" s="15">
        <v>12.044563865000001</v>
      </c>
      <c r="F17" s="15">
        <v>43.697585770000003</v>
      </c>
      <c r="G17" s="38">
        <v>215932.17720000001</v>
      </c>
      <c r="H17" s="15">
        <f t="shared" si="0"/>
        <v>-1.4238861234999991</v>
      </c>
      <c r="I17" s="16">
        <v>336.14536679999998</v>
      </c>
      <c r="J17" s="16" t="s">
        <v>95</v>
      </c>
      <c r="K17" s="16" t="s">
        <v>50</v>
      </c>
      <c r="L17" s="16" t="s">
        <v>75</v>
      </c>
      <c r="M17" s="17">
        <v>11.717599868800001</v>
      </c>
      <c r="N17" s="18"/>
      <c r="P17" s="18"/>
    </row>
    <row r="18" spans="1:16" ht="14" x14ac:dyDescent="0.2">
      <c r="A18" s="19" t="s">
        <v>23</v>
      </c>
      <c r="B18" s="20">
        <v>71.693977356000005</v>
      </c>
      <c r="C18" s="20">
        <v>77.750793457</v>
      </c>
      <c r="D18" s="15">
        <v>15.8764268788</v>
      </c>
      <c r="E18" s="15">
        <v>15.601108847900001</v>
      </c>
      <c r="F18" s="15">
        <v>94.881889760000007</v>
      </c>
      <c r="G18" s="38">
        <v>58781.972999999998</v>
      </c>
      <c r="H18" s="15">
        <f t="shared" si="0"/>
        <v>-0.2753180308999994</v>
      </c>
      <c r="I18" s="16">
        <v>70.646318780000001</v>
      </c>
      <c r="J18" s="16" t="s">
        <v>96</v>
      </c>
      <c r="K18" s="16" t="s">
        <v>51</v>
      </c>
      <c r="L18" s="16" t="s">
        <v>76</v>
      </c>
      <c r="M18" s="17">
        <v>15.227999687200001</v>
      </c>
      <c r="N18" s="18"/>
    </row>
    <row r="19" spans="1:16" ht="14" x14ac:dyDescent="0.2">
      <c r="A19" s="21" t="s">
        <v>24</v>
      </c>
      <c r="B19" s="22">
        <v>73.358245849599996</v>
      </c>
      <c r="C19" s="22">
        <v>76.100326538100006</v>
      </c>
      <c r="D19" s="23">
        <v>12.499802194400001</v>
      </c>
      <c r="E19" s="23">
        <v>10.150814283200001</v>
      </c>
      <c r="F19" s="23">
        <v>66.636429609999993</v>
      </c>
      <c r="G19" s="39">
        <v>207541.93700000001</v>
      </c>
      <c r="H19" s="23">
        <f t="shared" si="0"/>
        <v>-2.3489879112000001</v>
      </c>
      <c r="I19" s="24">
        <v>383.35914550000001</v>
      </c>
      <c r="J19" s="24" t="s">
        <v>9</v>
      </c>
      <c r="K19" s="24" t="s">
        <v>52</v>
      </c>
      <c r="L19" s="24" t="s">
        <v>77</v>
      </c>
      <c r="M19" s="25">
        <v>10.1824998856</v>
      </c>
      <c r="N19" s="18"/>
    </row>
    <row r="20" spans="1:16" ht="14" x14ac:dyDescent="0.2">
      <c r="A20" s="19" t="s">
        <v>25</v>
      </c>
      <c r="B20" s="20">
        <v>66.321250915500002</v>
      </c>
      <c r="C20" s="20">
        <v>71.029953002900001</v>
      </c>
      <c r="D20" s="15">
        <v>14.358326294299999</v>
      </c>
      <c r="E20" s="15">
        <v>12.2628328837</v>
      </c>
      <c r="F20" s="15">
        <v>88.61171367</v>
      </c>
      <c r="G20" s="38">
        <v>125612.82769999999</v>
      </c>
      <c r="H20" s="15">
        <f t="shared" si="0"/>
        <v>-2.0954934105999996</v>
      </c>
      <c r="I20" s="16">
        <v>192.0631411</v>
      </c>
      <c r="J20" s="16" t="s">
        <v>97</v>
      </c>
      <c r="K20" s="16" t="s">
        <v>53</v>
      </c>
      <c r="L20" s="16" t="s">
        <v>78</v>
      </c>
      <c r="M20" s="17">
        <v>14.8793001175</v>
      </c>
      <c r="N20" s="18"/>
    </row>
    <row r="21" spans="1:16" ht="14" x14ac:dyDescent="0.2">
      <c r="A21" s="19" t="s">
        <v>26</v>
      </c>
      <c r="B21" s="20">
        <v>68.975662231399994</v>
      </c>
      <c r="C21" s="20">
        <v>67.405746460000003</v>
      </c>
      <c r="D21" s="15">
        <v>10.0679985919</v>
      </c>
      <c r="E21" s="15">
        <v>6.2312962679400004</v>
      </c>
      <c r="F21" s="15">
        <v>59.699873439999998</v>
      </c>
      <c r="G21" s="38">
        <v>126036.64969999999</v>
      </c>
      <c r="H21" s="15">
        <f t="shared" si="0"/>
        <v>-3.83670232396</v>
      </c>
      <c r="I21" s="16">
        <v>379.24450300000001</v>
      </c>
      <c r="J21" s="16" t="s">
        <v>9</v>
      </c>
      <c r="K21" s="16" t="s">
        <v>54</v>
      </c>
      <c r="L21" s="16" t="s">
        <v>79</v>
      </c>
      <c r="M21" s="17">
        <v>5.14664983749</v>
      </c>
      <c r="N21" s="18"/>
    </row>
    <row r="22" spans="1:16" ht="14" x14ac:dyDescent="0.2">
      <c r="A22" s="19" t="s">
        <v>27</v>
      </c>
      <c r="B22" s="20">
        <v>69.705718994099996</v>
      </c>
      <c r="C22" s="20">
        <v>59.380798339800002</v>
      </c>
      <c r="D22" s="15">
        <v>6.1691850987899999</v>
      </c>
      <c r="E22" s="15">
        <v>2.8101336507200001</v>
      </c>
      <c r="F22" s="15">
        <v>28.55851513</v>
      </c>
      <c r="G22" s="38">
        <v>146790.19349999999</v>
      </c>
      <c r="H22" s="15">
        <f t="shared" si="0"/>
        <v>-3.3590514480699998</v>
      </c>
      <c r="I22" s="16">
        <v>979.42438400000003</v>
      </c>
      <c r="J22" s="16" t="s">
        <v>98</v>
      </c>
      <c r="K22" s="16" t="s">
        <v>9</v>
      </c>
      <c r="L22" s="16" t="s">
        <v>9</v>
      </c>
      <c r="M22" s="17">
        <v>1.59131002426</v>
      </c>
      <c r="N22" s="18"/>
    </row>
    <row r="23" spans="1:16" ht="14" x14ac:dyDescent="0.2">
      <c r="A23" s="19" t="s">
        <v>30</v>
      </c>
      <c r="B23" s="20">
        <v>57.901256561300002</v>
      </c>
      <c r="C23" s="20">
        <v>61.0816345215</v>
      </c>
      <c r="D23" s="15">
        <v>7.5945353234299997</v>
      </c>
      <c r="E23" s="15">
        <v>4.9750161315800003</v>
      </c>
      <c r="F23" s="15">
        <v>53.542094460000001</v>
      </c>
      <c r="G23" s="38">
        <v>105493.2764</v>
      </c>
      <c r="H23" s="15">
        <f t="shared" si="0"/>
        <v>-2.6195191918499994</v>
      </c>
      <c r="I23" s="16">
        <v>397.58604480000002</v>
      </c>
      <c r="J23" s="16" t="s">
        <v>99</v>
      </c>
      <c r="K23" s="16" t="s">
        <v>55</v>
      </c>
      <c r="L23" s="16" t="s">
        <v>80</v>
      </c>
      <c r="M23" s="17">
        <v>3.2453899383499998</v>
      </c>
      <c r="N23" s="18"/>
    </row>
    <row r="24" spans="1:16" ht="15" thickBot="1" x14ac:dyDescent="0.25">
      <c r="A24" s="26" t="s">
        <v>28</v>
      </c>
      <c r="B24" s="27">
        <v>63.726554870599998</v>
      </c>
      <c r="C24" s="27">
        <v>47.379413604699998</v>
      </c>
      <c r="D24" s="28">
        <v>4.2248265572900001</v>
      </c>
      <c r="E24" s="28">
        <v>1.6712622964699999</v>
      </c>
      <c r="F24" s="28">
        <v>24.39686257</v>
      </c>
      <c r="G24" s="40">
        <v>166599.94779999999</v>
      </c>
      <c r="H24" s="28">
        <f t="shared" si="0"/>
        <v>-2.55356426082</v>
      </c>
      <c r="I24" s="29">
        <v>1869.0937710000001</v>
      </c>
      <c r="J24" s="29" t="s">
        <v>100</v>
      </c>
      <c r="K24" s="29" t="s">
        <v>56</v>
      </c>
      <c r="L24" s="29" t="s">
        <v>81</v>
      </c>
      <c r="M24" s="30">
        <v>0.82462698221200004</v>
      </c>
      <c r="N24" s="18"/>
    </row>
    <row r="25" spans="1:16" ht="14" x14ac:dyDescent="0.2">
      <c r="A25" s="31"/>
      <c r="B25" s="20"/>
      <c r="C25" s="20"/>
      <c r="D25" s="15"/>
      <c r="E25" s="15"/>
      <c r="F25" s="15"/>
      <c r="G25" s="32"/>
      <c r="H25" s="15"/>
      <c r="I25" s="16"/>
      <c r="J25" s="16"/>
      <c r="K25" s="16"/>
      <c r="L25" s="16"/>
      <c r="M25" s="33"/>
      <c r="N25" s="18"/>
    </row>
    <row r="26" spans="1:16" ht="15" x14ac:dyDescent="0.2">
      <c r="A26" s="36" t="s">
        <v>32</v>
      </c>
    </row>
    <row r="27" spans="1:16" ht="15" x14ac:dyDescent="0.15">
      <c r="A27" s="34" t="s">
        <v>29</v>
      </c>
    </row>
    <row r="28" spans="1:16" ht="14" x14ac:dyDescent="0.2">
      <c r="D28" s="35"/>
      <c r="E28" s="35"/>
    </row>
  </sheetData>
  <pageMargins left="0.75" right="0.75" top="1" bottom="1" header="0.5" footer="0.5"/>
  <pageSetup scale="6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Leanne Lestak</cp:lastModifiedBy>
  <cp:lastPrinted>2021-04-08T20:33:24Z</cp:lastPrinted>
  <dcterms:created xsi:type="dcterms:W3CDTF">2020-04-21T03:14:47Z</dcterms:created>
  <dcterms:modified xsi:type="dcterms:W3CDTF">2021-04-08T20:33:36Z</dcterms:modified>
</cp:coreProperties>
</file>