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Sierras_local/paperwork/0_NASA_Ag_Project/2021_RT_Reports/20210419_RT_report/"/>
    </mc:Choice>
  </mc:AlternateContent>
  <xr:revisionPtr revIDLastSave="0" documentId="13_ncr:1_{6C932D24-D79C-8243-AE2C-FA39084531BA}" xr6:coauthVersionLast="45" xr6:coauthVersionMax="45" xr10:uidLastSave="{00000000-0000-0000-0000-000000000000}"/>
  <bookViews>
    <workbookView xWindow="18360" yWindow="1300" windowWidth="21020" windowHeight="19700" xr2:uid="{C049ECD1-E53A-3B45-9F8B-BC7BDB4FB801}"/>
  </bookViews>
  <sheets>
    <sheet name="Final" sheetId="1" r:id="rId1"/>
  </sheets>
  <definedNames>
    <definedName name="_xlnm.Print_Area" localSheetId="0">Final!$A$1:$L$24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<sst xmlns="http://schemas.openxmlformats.org/spreadsheetml/2006/main" count="91" uniqueCount="80">
  <si>
    <t>Basin</t>
  </si>
  <si>
    <t>Area (mi2)</t>
  </si>
  <si>
    <t>SWE (in)</t>
  </si>
  <si>
    <t>% SCA</t>
  </si>
  <si>
    <t>&gt; 5000'</t>
  </si>
  <si>
    <t>Pillows</t>
  </si>
  <si>
    <t>SNODAS* (in)</t>
  </si>
  <si>
    <t>Feather</t>
  </si>
  <si>
    <t>Yuba</t>
  </si>
  <si>
    <t>NA</t>
  </si>
  <si>
    <t>American</t>
  </si>
  <si>
    <t>Cosumnes</t>
  </si>
  <si>
    <t>Mokelumne</t>
  </si>
  <si>
    <t>Stanislaus</t>
  </si>
  <si>
    <t>Tuolumne</t>
  </si>
  <si>
    <t>Merced</t>
  </si>
  <si>
    <t>San Joaquin</t>
  </si>
  <si>
    <t>Kings</t>
  </si>
  <si>
    <t>Kaweah</t>
  </si>
  <si>
    <t>Tule</t>
  </si>
  <si>
    <t>Kern</t>
  </si>
  <si>
    <t>Truckee</t>
  </si>
  <si>
    <t>Tahoe</t>
  </si>
  <si>
    <t>W Carson</t>
  </si>
  <si>
    <t>E Carson</t>
  </si>
  <si>
    <t>W Walker</t>
  </si>
  <si>
    <t>E Walker</t>
  </si>
  <si>
    <t>Mono</t>
  </si>
  <si>
    <t>Owens</t>
  </si>
  <si>
    <t>* This is a comparison to the SNODAS (SNOw Data Assimilation System) nationwide product from the National Weather Service.</t>
  </si>
  <si>
    <t>Upper Owens</t>
  </si>
  <si>
    <t>†† Percent of Averages are calculated between 2000-2020, including the drought years in the average will raise averages overall.</t>
  </si>
  <si>
    <t>Vol (af)</t>
  </si>
  <si>
    <t>Chg. in SWE (in)</t>
  </si>
  <si>
    <t>4/12/21††</t>
  </si>
  <si>
    <t>4/12/21</t>
  </si>
  <si>
    <t>11.6 ( 6 )</t>
  </si>
  <si>
    <t>25.0 ( 4 )</t>
  </si>
  <si>
    <t>15.2 ( 10 )</t>
  </si>
  <si>
    <t>17.5 ( 1 )</t>
  </si>
  <si>
    <t>21.5 ( 6 )</t>
  </si>
  <si>
    <t>12.4 ( 6 )</t>
  </si>
  <si>
    <t>16.5 ( 2 )</t>
  </si>
  <si>
    <t>4.7 ( 7 )</t>
  </si>
  <si>
    <t>12.6 ( 4 )</t>
  </si>
  <si>
    <t>0.6 ( 1 )</t>
  </si>
  <si>
    <t>0.1 ( 1 )</t>
  </si>
  <si>
    <t>3.2 ( 7 )</t>
  </si>
  <si>
    <t>7.7 ( 4 )</t>
  </si>
  <si>
    <t>9.5 ( 8 )</t>
  </si>
  <si>
    <t>13.9 ( 2 )</t>
  </si>
  <si>
    <t>9.9 ( 5 )</t>
  </si>
  <si>
    <t>17.1 ( 3 )</t>
  </si>
  <si>
    <t>10.2 ( 1 )</t>
  </si>
  <si>
    <t>25.1 ( 1 )</t>
  </si>
  <si>
    <t>3.4 ( 4 )</t>
  </si>
  <si>
    <t>% 4/12 Avg.</t>
  </si>
  <si>
    <t>0.0 ( 1 )</t>
  </si>
  <si>
    <t>4/19/21††</t>
  </si>
  <si>
    <t>% 4/19 Avg.</t>
  </si>
  <si>
    <t>4/19/21</t>
  </si>
  <si>
    <t>4/12 thru 4/19/21</t>
  </si>
  <si>
    <t>7.8 ( 6 )</t>
  </si>
  <si>
    <t>21.5 ( 4 )</t>
  </si>
  <si>
    <t>11.8 ( 10 )</t>
  </si>
  <si>
    <t>15.6 ( 1 )</t>
  </si>
  <si>
    <t>19.3 ( 6 )</t>
  </si>
  <si>
    <t>9.2 ( 6 )</t>
  </si>
  <si>
    <t>13.7 ( 2 )</t>
  </si>
  <si>
    <t>1.8 ( 8 )</t>
  </si>
  <si>
    <t>10.9 ( 4 )</t>
  </si>
  <si>
    <t>1.6 ( 6 )</t>
  </si>
  <si>
    <t>6.3 ( 4 )</t>
  </si>
  <si>
    <t>7.7 ( 8 )</t>
  </si>
  <si>
    <t>12.3 ( 2 )</t>
  </si>
  <si>
    <t>8.1 ( 5 )</t>
  </si>
  <si>
    <t>17.2 ( 3 )</t>
  </si>
  <si>
    <t>10.5 ( 1 )</t>
  </si>
  <si>
    <t>23.9 ( 1 )</t>
  </si>
  <si>
    <t>1.9 ( 4 )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</si>
</sst>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0"/>
      <name val="Verdana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name val="Verdana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4" fillId="0" borderId="4" xfId="0" applyFont="1" applyBorder="1"/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" fillId="0" borderId="1" xfId="0" applyFont="1" applyBorder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4" fontId="3" fillId="0" borderId="8" xfId="0" applyNumberFormat="1" applyFont="1" applyBorder="1" applyAlignment="1">
      <alignment horizontal="center"/>
    </xf>
    <xf numFmtId="3" fontId="0" fillId="0" borderId="0" xfId="0" applyNumberFormat="1"/>
    <xf numFmtId="0" fontId="1" fillId="0" borderId="4" xfId="0" applyFont="1" applyBorder="1"/>
    <xf numFmtId="1" fontId="1" fillId="0" borderId="0" xfId="0" applyNumberFormat="1" applyFont="1" applyAlignment="1">
      <alignment horizontal="center"/>
    </xf>
    <xf numFmtId="0" fontId="1" fillId="0" borderId="9" xfId="0" applyFont="1" applyBorder="1"/>
    <xf numFmtId="1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center"/>
    </xf>
    <xf numFmtId="0" fontId="1" fillId="0" borderId="12" xfId="0" applyFont="1" applyBorder="1"/>
    <xf numFmtId="1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6" fillId="0" borderId="0" xfId="0" applyFont="1"/>
    <xf numFmtId="1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09C59-607F-D042-B569-46BD2C321522}">
  <sheetPr>
    <pageSetUpPr fitToPage="1"/>
  </sheetPr>
  <dimension ref="A1:P28"/>
  <sheetViews>
    <sheetView tabSelected="1" zoomScale="125" zoomScaleNormal="125" zoomScalePageLayoutView="125" workbookViewId="0">
      <selection activeCell="G34" sqref="G34"/>
    </sheetView>
  </sheetViews>
  <sheetFormatPr baseColWidth="10" defaultColWidth="11" defaultRowHeight="13" x14ac:dyDescent="0.15"/>
  <cols>
    <col min="1" max="1" width="10.83203125" customWidth="1"/>
    <col min="2" max="3" width="9" customWidth="1"/>
    <col min="4" max="5" width="9.1640625" customWidth="1"/>
    <col min="6" max="6" width="6.33203125" customWidth="1"/>
    <col min="7" max="7" width="8.6640625" customWidth="1"/>
    <col min="8" max="8" width="14.33203125" customWidth="1"/>
    <col min="9" max="11" width="8" customWidth="1"/>
    <col min="12" max="12" width="11.33203125" customWidth="1"/>
  </cols>
  <sheetData>
    <row r="1" spans="1:16" ht="14" x14ac:dyDescent="0.2">
      <c r="A1" s="1" t="s">
        <v>0</v>
      </c>
      <c r="B1" s="2" t="s">
        <v>34</v>
      </c>
      <c r="C1" s="2" t="s">
        <v>58</v>
      </c>
      <c r="D1" s="2" t="s">
        <v>35</v>
      </c>
      <c r="E1" s="2" t="s">
        <v>60</v>
      </c>
      <c r="F1" s="2" t="s">
        <v>60</v>
      </c>
      <c r="G1" s="2" t="s">
        <v>60</v>
      </c>
      <c r="H1" s="3" t="s">
        <v>61</v>
      </c>
      <c r="I1" s="4" t="s">
        <v>1</v>
      </c>
      <c r="J1" s="2" t="s">
        <v>35</v>
      </c>
      <c r="K1" s="2" t="s">
        <v>60</v>
      </c>
      <c r="L1" s="5" t="s">
        <v>60</v>
      </c>
    </row>
    <row r="2" spans="1:16" ht="15" thickBot="1" x14ac:dyDescent="0.25">
      <c r="A2" s="6"/>
      <c r="B2" s="7" t="s">
        <v>56</v>
      </c>
      <c r="C2" s="7" t="s">
        <v>59</v>
      </c>
      <c r="D2" s="8" t="s">
        <v>2</v>
      </c>
      <c r="E2" s="8" t="s">
        <v>2</v>
      </c>
      <c r="F2" s="8" t="s">
        <v>3</v>
      </c>
      <c r="G2" s="9" t="s">
        <v>32</v>
      </c>
      <c r="H2" s="10" t="s">
        <v>33</v>
      </c>
      <c r="I2" s="11" t="s">
        <v>4</v>
      </c>
      <c r="J2" s="12" t="s">
        <v>5</v>
      </c>
      <c r="K2" s="12" t="s">
        <v>5</v>
      </c>
      <c r="L2" s="13" t="s">
        <v>6</v>
      </c>
    </row>
    <row r="3" spans="1:16" ht="14" x14ac:dyDescent="0.2">
      <c r="A3" s="14" t="s">
        <v>7</v>
      </c>
      <c r="B3" s="37">
        <v>28.513378143299999</v>
      </c>
      <c r="C3" s="37">
        <v>17.49298477</v>
      </c>
      <c r="D3" s="15">
        <v>3.2237532614400002</v>
      </c>
      <c r="E3" s="15">
        <v>1.9777759669999999</v>
      </c>
      <c r="F3" s="15">
        <v>17.791800009999999</v>
      </c>
      <c r="G3" s="38">
        <v>240578.72339999999</v>
      </c>
      <c r="H3" s="15">
        <f t="shared" ref="H3:H24" si="0">E3-D3</f>
        <v>-1.2459772944400003</v>
      </c>
      <c r="I3" s="16">
        <v>2280.7672349999998</v>
      </c>
      <c r="J3" s="16" t="s">
        <v>36</v>
      </c>
      <c r="K3" s="16" t="s">
        <v>62</v>
      </c>
      <c r="L3" s="17">
        <v>3.2811799049400001</v>
      </c>
      <c r="M3" s="18"/>
    </row>
    <row r="4" spans="1:16" ht="14" x14ac:dyDescent="0.2">
      <c r="A4" s="19" t="s">
        <v>8</v>
      </c>
      <c r="B4" s="20">
        <v>45.710498809800001</v>
      </c>
      <c r="C4" s="20">
        <v>35.281326290000003</v>
      </c>
      <c r="D4" s="15">
        <v>8.5873607353400008</v>
      </c>
      <c r="E4" s="15">
        <v>6.6280938269999998</v>
      </c>
      <c r="F4" s="15">
        <v>53.841403159999999</v>
      </c>
      <c r="G4" s="38">
        <v>196853.35219999999</v>
      </c>
      <c r="H4" s="15">
        <f t="shared" si="0"/>
        <v>-1.9592669083400009</v>
      </c>
      <c r="I4" s="16">
        <v>556.87152570000001</v>
      </c>
      <c r="J4" s="16" t="s">
        <v>37</v>
      </c>
      <c r="K4" s="16" t="s">
        <v>63</v>
      </c>
      <c r="L4" s="17">
        <v>9.0508003234899999</v>
      </c>
      <c r="M4" s="18"/>
    </row>
    <row r="5" spans="1:16" ht="14" x14ac:dyDescent="0.2">
      <c r="A5" s="19" t="s">
        <v>10</v>
      </c>
      <c r="B5" s="20">
        <v>45.748703002900001</v>
      </c>
      <c r="C5" s="20">
        <v>33.0958519</v>
      </c>
      <c r="D5" s="15">
        <v>8.1498310252500001</v>
      </c>
      <c r="E5" s="15">
        <v>5.8958084729999998</v>
      </c>
      <c r="F5" s="15">
        <v>46.999352960000003</v>
      </c>
      <c r="G5" s="38">
        <v>267930.85769999999</v>
      </c>
      <c r="H5" s="15">
        <f t="shared" si="0"/>
        <v>-2.2540225522500004</v>
      </c>
      <c r="I5" s="16">
        <v>852.07968700000004</v>
      </c>
      <c r="J5" s="16" t="s">
        <v>38</v>
      </c>
      <c r="K5" s="16" t="s">
        <v>64</v>
      </c>
      <c r="L5" s="17">
        <v>7.3841800689700001</v>
      </c>
      <c r="M5" s="18"/>
    </row>
    <row r="6" spans="1:16" ht="14" x14ac:dyDescent="0.2">
      <c r="A6" s="21" t="s">
        <v>11</v>
      </c>
      <c r="B6" s="22">
        <v>20.036956787099999</v>
      </c>
      <c r="C6" s="22">
        <v>12.08934307</v>
      </c>
      <c r="D6" s="23">
        <v>2.3585387740799999</v>
      </c>
      <c r="E6" s="23">
        <v>1.4230298130000001</v>
      </c>
      <c r="F6" s="23">
        <v>10.93865484</v>
      </c>
      <c r="G6" s="39">
        <v>7161.2863909999996</v>
      </c>
      <c r="H6" s="23">
        <f t="shared" si="0"/>
        <v>-0.93550896107999981</v>
      </c>
      <c r="I6" s="24">
        <v>94.357817690000005</v>
      </c>
      <c r="J6" s="24" t="s">
        <v>9</v>
      </c>
      <c r="K6" s="24" t="s">
        <v>9</v>
      </c>
      <c r="L6" s="25">
        <v>4.2542400360099997</v>
      </c>
      <c r="M6" s="18"/>
    </row>
    <row r="7" spans="1:16" ht="14" x14ac:dyDescent="0.2">
      <c r="A7" s="19" t="s">
        <v>12</v>
      </c>
      <c r="B7" s="20">
        <v>49.019515991200002</v>
      </c>
      <c r="C7" s="20">
        <v>36.349086759999999</v>
      </c>
      <c r="D7" s="15">
        <v>9.3278266212900007</v>
      </c>
      <c r="E7" s="15">
        <v>6.9167952660000003</v>
      </c>
      <c r="F7" s="15">
        <v>50.082135520000001</v>
      </c>
      <c r="G7" s="38">
        <v>124285.7121</v>
      </c>
      <c r="H7" s="15">
        <f t="shared" si="0"/>
        <v>-2.4110313552900005</v>
      </c>
      <c r="I7" s="16">
        <v>336.91250350000001</v>
      </c>
      <c r="J7" s="16" t="s">
        <v>39</v>
      </c>
      <c r="K7" s="16" t="s">
        <v>65</v>
      </c>
      <c r="L7" s="17">
        <v>11.6013002396</v>
      </c>
      <c r="M7" s="18"/>
    </row>
    <row r="8" spans="1:16" ht="14" x14ac:dyDescent="0.2">
      <c r="A8" s="19" t="s">
        <v>13</v>
      </c>
      <c r="B8" s="20">
        <v>49.603328704799999</v>
      </c>
      <c r="C8" s="20">
        <v>33.217071529999998</v>
      </c>
      <c r="D8" s="15">
        <v>9.5599209532899998</v>
      </c>
      <c r="E8" s="15">
        <v>6.4018406050000003</v>
      </c>
      <c r="F8" s="15">
        <v>47.453865919999998</v>
      </c>
      <c r="G8" s="38">
        <v>202086.9669</v>
      </c>
      <c r="H8" s="15">
        <f t="shared" si="0"/>
        <v>-3.1580803482899995</v>
      </c>
      <c r="I8" s="16">
        <v>591.88085639999997</v>
      </c>
      <c r="J8" s="16" t="s">
        <v>40</v>
      </c>
      <c r="K8" s="16" t="s">
        <v>66</v>
      </c>
      <c r="L8" s="17">
        <v>12.4739999771</v>
      </c>
      <c r="M8" s="18"/>
      <c r="P8" s="22"/>
    </row>
    <row r="9" spans="1:16" ht="14" x14ac:dyDescent="0.2">
      <c r="A9" s="19" t="s">
        <v>14</v>
      </c>
      <c r="B9" s="20">
        <v>51.727508544899997</v>
      </c>
      <c r="C9" s="20">
        <v>39.961235049999999</v>
      </c>
      <c r="D9" s="15">
        <v>10.380629858500001</v>
      </c>
      <c r="E9" s="15">
        <v>8.0193841599999995</v>
      </c>
      <c r="F9" s="15">
        <v>58.01971649</v>
      </c>
      <c r="G9" s="38">
        <v>411205.14429999999</v>
      </c>
      <c r="H9" s="15">
        <f t="shared" si="0"/>
        <v>-2.3612456985000012</v>
      </c>
      <c r="I9" s="16">
        <v>961.43154070000003</v>
      </c>
      <c r="J9" s="16" t="s">
        <v>41</v>
      </c>
      <c r="K9" s="16" t="s">
        <v>67</v>
      </c>
      <c r="L9" s="17">
        <v>11.3138999939</v>
      </c>
      <c r="M9" s="18"/>
    </row>
    <row r="10" spans="1:16" ht="14" x14ac:dyDescent="0.2">
      <c r="A10" s="21" t="s">
        <v>15</v>
      </c>
      <c r="B10" s="22">
        <v>49.697341918900001</v>
      </c>
      <c r="C10" s="22">
        <v>37.930854799999999</v>
      </c>
      <c r="D10" s="23">
        <v>8.8687831087699998</v>
      </c>
      <c r="E10" s="23">
        <v>6.7689836809999999</v>
      </c>
      <c r="F10" s="23">
        <v>48.159057439999998</v>
      </c>
      <c r="G10" s="39">
        <v>204210.05160000001</v>
      </c>
      <c r="H10" s="23">
        <f t="shared" si="0"/>
        <v>-2.0997994277699998</v>
      </c>
      <c r="I10" s="24">
        <v>565.65872820000004</v>
      </c>
      <c r="J10" s="24" t="s">
        <v>42</v>
      </c>
      <c r="K10" s="24" t="s">
        <v>68</v>
      </c>
      <c r="L10" s="25">
        <v>7.3450298309299997</v>
      </c>
      <c r="M10" s="18"/>
    </row>
    <row r="11" spans="1:16" ht="14" x14ac:dyDescent="0.2">
      <c r="A11" s="19" t="s">
        <v>16</v>
      </c>
      <c r="B11" s="20">
        <v>37.375736236599998</v>
      </c>
      <c r="C11" s="20">
        <v>32.043098450000002</v>
      </c>
      <c r="D11" s="15">
        <v>6.63889726756</v>
      </c>
      <c r="E11" s="15">
        <v>5.6916835910000003</v>
      </c>
      <c r="F11" s="15">
        <v>45.286675639999999</v>
      </c>
      <c r="G11" s="38">
        <v>386775.13199999998</v>
      </c>
      <c r="H11" s="15">
        <f t="shared" si="0"/>
        <v>-0.94721367655999966</v>
      </c>
      <c r="I11" s="16">
        <v>1274.1443670000001</v>
      </c>
      <c r="J11" s="16" t="s">
        <v>43</v>
      </c>
      <c r="K11" s="16" t="s">
        <v>69</v>
      </c>
      <c r="L11" s="17">
        <v>5.26948022842</v>
      </c>
      <c r="M11" s="18"/>
    </row>
    <row r="12" spans="1:16" ht="14" x14ac:dyDescent="0.2">
      <c r="A12" s="19" t="s">
        <v>17</v>
      </c>
      <c r="B12" s="20">
        <v>32.311096191399997</v>
      </c>
      <c r="C12" s="20">
        <v>23.90967178</v>
      </c>
      <c r="D12" s="15">
        <v>5.69221715749</v>
      </c>
      <c r="E12" s="15">
        <v>4.2121455409999999</v>
      </c>
      <c r="F12" s="15">
        <v>44.957339750000003</v>
      </c>
      <c r="G12" s="38">
        <v>283304.25530000002</v>
      </c>
      <c r="H12" s="15">
        <f t="shared" si="0"/>
        <v>-1.4800716164900001</v>
      </c>
      <c r="I12" s="16">
        <v>1261.1030430000001</v>
      </c>
      <c r="J12" s="16" t="s">
        <v>44</v>
      </c>
      <c r="K12" s="16" t="s">
        <v>70</v>
      </c>
      <c r="L12" s="17">
        <v>4.5800800323499997</v>
      </c>
      <c r="M12" s="18"/>
    </row>
    <row r="13" spans="1:16" ht="14" x14ac:dyDescent="0.2">
      <c r="A13" s="19" t="s">
        <v>18</v>
      </c>
      <c r="B13" s="20">
        <v>24.853204727200001</v>
      </c>
      <c r="C13" s="20">
        <v>18.936773299999999</v>
      </c>
      <c r="D13" s="15">
        <v>3.07293969884</v>
      </c>
      <c r="E13" s="15">
        <v>2.3414110039999998</v>
      </c>
      <c r="F13" s="15">
        <v>25.747224589999998</v>
      </c>
      <c r="G13" s="38">
        <v>40669.963470000002</v>
      </c>
      <c r="H13" s="15">
        <f t="shared" si="0"/>
        <v>-0.73152869484000016</v>
      </c>
      <c r="I13" s="16">
        <v>325.68441139999999</v>
      </c>
      <c r="J13" s="16" t="s">
        <v>45</v>
      </c>
      <c r="K13" s="16" t="s">
        <v>57</v>
      </c>
      <c r="L13" s="17">
        <v>4.0153899192800004</v>
      </c>
      <c r="M13" s="18"/>
    </row>
    <row r="14" spans="1:16" ht="14" x14ac:dyDescent="0.2">
      <c r="A14" s="19" t="s">
        <v>19</v>
      </c>
      <c r="B14" s="20">
        <v>6.3736319541900004</v>
      </c>
      <c r="C14" s="20">
        <v>3.2504732609999998</v>
      </c>
      <c r="D14" s="15">
        <v>0.35438784039100002</v>
      </c>
      <c r="E14" s="15">
        <v>0.18073342000000001</v>
      </c>
      <c r="F14" s="15">
        <v>2.0934761439999998</v>
      </c>
      <c r="G14" s="38">
        <v>1380.759855</v>
      </c>
      <c r="H14" s="15">
        <f t="shared" si="0"/>
        <v>-0.17365442039100001</v>
      </c>
      <c r="I14" s="16">
        <v>143.24534919999999</v>
      </c>
      <c r="J14" s="16" t="s">
        <v>46</v>
      </c>
      <c r="K14" s="16" t="s">
        <v>57</v>
      </c>
      <c r="L14" s="17">
        <v>0.46364301443099998</v>
      </c>
      <c r="M14" s="18"/>
    </row>
    <row r="15" spans="1:16" ht="14" x14ac:dyDescent="0.2">
      <c r="A15" s="21" t="s">
        <v>20</v>
      </c>
      <c r="B15" s="22">
        <v>15.542289733900001</v>
      </c>
      <c r="C15" s="22">
        <v>10.3964119</v>
      </c>
      <c r="D15" s="23">
        <v>1.42099246126</v>
      </c>
      <c r="E15" s="23">
        <v>0.95051780100000005</v>
      </c>
      <c r="F15" s="23">
        <v>12.141947800000001</v>
      </c>
      <c r="G15" s="39">
        <v>88692.772500000006</v>
      </c>
      <c r="H15" s="23">
        <f t="shared" si="0"/>
        <v>-0.47047466025999995</v>
      </c>
      <c r="I15" s="24">
        <v>1749.5599199999999</v>
      </c>
      <c r="J15" s="24" t="s">
        <v>47</v>
      </c>
      <c r="K15" s="24" t="s">
        <v>71</v>
      </c>
      <c r="L15" s="25">
        <v>0.77713298797599994</v>
      </c>
      <c r="M15" s="18"/>
    </row>
    <row r="16" spans="1:16" ht="14" x14ac:dyDescent="0.2">
      <c r="A16" s="19" t="s">
        <v>21</v>
      </c>
      <c r="B16" s="20">
        <v>37.666816711400003</v>
      </c>
      <c r="C16" s="20">
        <v>25.570587159999999</v>
      </c>
      <c r="D16" s="15">
        <v>5.6488794553900004</v>
      </c>
      <c r="E16" s="15">
        <v>3.8348120099999998</v>
      </c>
      <c r="F16" s="15">
        <v>34.629880900000003</v>
      </c>
      <c r="G16" s="38">
        <v>92198.673609999998</v>
      </c>
      <c r="H16" s="15">
        <f t="shared" si="0"/>
        <v>-1.8140674453900005</v>
      </c>
      <c r="I16" s="16">
        <v>450.79743789999998</v>
      </c>
      <c r="J16" s="16" t="s">
        <v>48</v>
      </c>
      <c r="K16" s="16" t="s">
        <v>72</v>
      </c>
      <c r="L16" s="17">
        <v>4.95250988007</v>
      </c>
      <c r="M16" s="18"/>
    </row>
    <row r="17" spans="1:15" ht="14" x14ac:dyDescent="0.2">
      <c r="A17" s="19" t="s">
        <v>22</v>
      </c>
      <c r="B17" s="20">
        <v>40.347854614299997</v>
      </c>
      <c r="C17" s="20">
        <v>27.641216279999998</v>
      </c>
      <c r="D17" s="15">
        <v>6.6692863249199998</v>
      </c>
      <c r="E17" s="15">
        <v>4.5689461380000003</v>
      </c>
      <c r="F17" s="15">
        <v>24.1296061</v>
      </c>
      <c r="G17" s="38">
        <v>81911.017949999994</v>
      </c>
      <c r="H17" s="15">
        <f t="shared" si="0"/>
        <v>-2.1003401869199996</v>
      </c>
      <c r="I17" s="16">
        <v>336.14536679999998</v>
      </c>
      <c r="J17" s="16" t="s">
        <v>49</v>
      </c>
      <c r="K17" s="16" t="s">
        <v>73</v>
      </c>
      <c r="L17" s="17">
        <v>6.5071501731900003</v>
      </c>
      <c r="M17" s="18"/>
      <c r="O17" s="18"/>
    </row>
    <row r="18" spans="1:15" ht="14" x14ac:dyDescent="0.2">
      <c r="A18" s="19" t="s">
        <v>23</v>
      </c>
      <c r="B18" s="20">
        <v>54.202079772899999</v>
      </c>
      <c r="C18" s="20">
        <v>31.751602170000002</v>
      </c>
      <c r="D18" s="15">
        <v>10.9995802619</v>
      </c>
      <c r="E18" s="15">
        <v>6.4435592350000004</v>
      </c>
      <c r="F18" s="15">
        <v>56.791338580000001</v>
      </c>
      <c r="G18" s="38">
        <v>24278.09002</v>
      </c>
      <c r="H18" s="15">
        <f t="shared" si="0"/>
        <v>-4.5560210268999999</v>
      </c>
      <c r="I18" s="16">
        <v>70.646318780000001</v>
      </c>
      <c r="J18" s="16" t="s">
        <v>50</v>
      </c>
      <c r="K18" s="16" t="s">
        <v>74</v>
      </c>
      <c r="L18" s="17">
        <v>7.3363199233999996</v>
      </c>
      <c r="M18" s="18"/>
    </row>
    <row r="19" spans="1:15" ht="14" x14ac:dyDescent="0.2">
      <c r="A19" s="21" t="s">
        <v>24</v>
      </c>
      <c r="B19" s="22">
        <v>41.678119659399997</v>
      </c>
      <c r="C19" s="22">
        <v>31.216775890000001</v>
      </c>
      <c r="D19" s="23">
        <v>5.7964860092399997</v>
      </c>
      <c r="E19" s="23">
        <v>4.3415492919999998</v>
      </c>
      <c r="F19" s="23">
        <v>36.901306239999997</v>
      </c>
      <c r="G19" s="39">
        <v>88798.923819999996</v>
      </c>
      <c r="H19" s="23">
        <f t="shared" si="0"/>
        <v>-1.4549367172399998</v>
      </c>
      <c r="I19" s="24">
        <v>383.49862489999998</v>
      </c>
      <c r="J19" s="24" t="s">
        <v>51</v>
      </c>
      <c r="K19" s="24" t="s">
        <v>75</v>
      </c>
      <c r="L19" s="25">
        <v>6.4308700561499998</v>
      </c>
      <c r="M19" s="18"/>
    </row>
    <row r="20" spans="1:15" ht="14" x14ac:dyDescent="0.2">
      <c r="A20" s="19" t="s">
        <v>25</v>
      </c>
      <c r="B20" s="20">
        <v>47.374073028600002</v>
      </c>
      <c r="C20" s="20">
        <v>38.497329710000002</v>
      </c>
      <c r="D20" s="15">
        <v>9.7601969086700002</v>
      </c>
      <c r="E20" s="15">
        <v>7.9313743470000002</v>
      </c>
      <c r="F20" s="15">
        <v>66.666666669999998</v>
      </c>
      <c r="G20" s="38">
        <v>81244.062359999996</v>
      </c>
      <c r="H20" s="15">
        <f t="shared" si="0"/>
        <v>-1.82882256167</v>
      </c>
      <c r="I20" s="16">
        <v>192.0631411</v>
      </c>
      <c r="J20" s="16" t="s">
        <v>52</v>
      </c>
      <c r="K20" s="16" t="s">
        <v>76</v>
      </c>
      <c r="L20" s="17">
        <v>12.4027996063</v>
      </c>
      <c r="M20" s="18"/>
    </row>
    <row r="21" spans="1:15" ht="14" x14ac:dyDescent="0.2">
      <c r="A21" s="19" t="s">
        <v>26</v>
      </c>
      <c r="B21" s="20">
        <v>37.638679504400002</v>
      </c>
      <c r="C21" s="20">
        <v>28.269525529999999</v>
      </c>
      <c r="D21" s="15">
        <v>4.28197281948</v>
      </c>
      <c r="E21" s="15">
        <v>3.216089191</v>
      </c>
      <c r="F21" s="15">
        <v>30.753932379999998</v>
      </c>
      <c r="G21" s="38">
        <v>65049.885190000001</v>
      </c>
      <c r="H21" s="15">
        <f t="shared" si="0"/>
        <v>-1.06588362848</v>
      </c>
      <c r="I21" s="16">
        <v>379.24450300000001</v>
      </c>
      <c r="J21" s="16" t="s">
        <v>53</v>
      </c>
      <c r="K21" s="16" t="s">
        <v>77</v>
      </c>
      <c r="L21" s="17">
        <v>3.7489199638400001</v>
      </c>
      <c r="M21" s="18"/>
    </row>
    <row r="22" spans="1:15" ht="14" x14ac:dyDescent="0.2">
      <c r="A22" s="19" t="s">
        <v>27</v>
      </c>
      <c r="B22" s="20">
        <v>29.703975677500001</v>
      </c>
      <c r="C22" s="20">
        <v>22.080106740000002</v>
      </c>
      <c r="D22" s="15">
        <v>1.70488559296</v>
      </c>
      <c r="E22" s="15">
        <v>1.2673069029999999</v>
      </c>
      <c r="F22" s="15">
        <v>11.2269495</v>
      </c>
      <c r="G22" s="38">
        <v>72520.125650000002</v>
      </c>
      <c r="H22" s="15">
        <f t="shared" si="0"/>
        <v>-0.43757868996000004</v>
      </c>
      <c r="I22" s="16">
        <v>1072.9453249999999</v>
      </c>
      <c r="J22" s="16" t="s">
        <v>9</v>
      </c>
      <c r="K22" s="16" t="s">
        <v>9</v>
      </c>
      <c r="L22" s="17">
        <v>0.94047302007699995</v>
      </c>
      <c r="M22" s="18"/>
    </row>
    <row r="23" spans="1:15" ht="14" x14ac:dyDescent="0.2">
      <c r="A23" s="19" t="s">
        <v>30</v>
      </c>
      <c r="B23" s="20">
        <v>29.673654556300001</v>
      </c>
      <c r="C23" s="20">
        <v>24.153896329999998</v>
      </c>
      <c r="D23" s="15">
        <v>2.9690586797499998</v>
      </c>
      <c r="E23" s="15">
        <v>2.4167680420000002</v>
      </c>
      <c r="F23" s="15">
        <v>24.041752219999999</v>
      </c>
      <c r="G23" s="38">
        <v>51246.623599999999</v>
      </c>
      <c r="H23" s="15">
        <f t="shared" si="0"/>
        <v>-0.55229063774999965</v>
      </c>
      <c r="I23" s="16">
        <v>397.58604480000002</v>
      </c>
      <c r="J23" s="16" t="s">
        <v>54</v>
      </c>
      <c r="K23" s="16" t="s">
        <v>78</v>
      </c>
      <c r="L23" s="17">
        <v>1.6431000232699999</v>
      </c>
      <c r="M23" s="18"/>
    </row>
    <row r="24" spans="1:15" ht="15" thickBot="1" x14ac:dyDescent="0.25">
      <c r="A24" s="26" t="s">
        <v>28</v>
      </c>
      <c r="B24" s="27">
        <v>23.591325759899998</v>
      </c>
      <c r="C24" s="27">
        <v>16.60425377</v>
      </c>
      <c r="D24" s="28">
        <v>1.2641255303400001</v>
      </c>
      <c r="E24" s="28">
        <v>0.88972785600000004</v>
      </c>
      <c r="F24" s="28">
        <v>13.657484849999999</v>
      </c>
      <c r="G24" s="40">
        <v>88831.600330000001</v>
      </c>
      <c r="H24" s="28">
        <f t="shared" si="0"/>
        <v>-0.37439767434000004</v>
      </c>
      <c r="I24" s="29">
        <v>1872.0228380000001</v>
      </c>
      <c r="J24" s="29" t="s">
        <v>55</v>
      </c>
      <c r="K24" s="29" t="s">
        <v>79</v>
      </c>
      <c r="L24" s="30">
        <v>0.52665698528299998</v>
      </c>
      <c r="M24" s="18"/>
    </row>
    <row r="25" spans="1:15" ht="14" x14ac:dyDescent="0.2">
      <c r="A25" s="31"/>
      <c r="B25" s="20"/>
      <c r="C25" s="20"/>
      <c r="D25" s="15"/>
      <c r="E25" s="15"/>
      <c r="F25" s="15"/>
      <c r="G25" s="32"/>
      <c r="H25" s="15"/>
      <c r="I25" s="16"/>
      <c r="J25" s="16"/>
      <c r="K25" s="16"/>
      <c r="L25" s="33"/>
      <c r="M25" s="18"/>
    </row>
    <row r="26" spans="1:15" ht="15" x14ac:dyDescent="0.2">
      <c r="A26" s="36" t="s">
        <v>31</v>
      </c>
    </row>
    <row r="27" spans="1:15" ht="15" x14ac:dyDescent="0.15">
      <c r="A27" s="34" t="s">
        <v>29</v>
      </c>
    </row>
    <row r="28" spans="1:15" ht="14" x14ac:dyDescent="0.2">
      <c r="D28" s="35"/>
      <c r="E28" s="35"/>
    </row>
  </sheetData>
  <pageMargins left="0.75" right="0.75" top="1" bottom="1" header="0.5" footer="0.5"/>
  <pageSetup scale="6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Lestak</dc:creator>
  <cp:lastModifiedBy>Leanne Lestak</cp:lastModifiedBy>
  <cp:lastPrinted>2021-04-08T20:33:24Z</cp:lastPrinted>
  <dcterms:created xsi:type="dcterms:W3CDTF">2020-04-21T03:14:47Z</dcterms:created>
  <dcterms:modified xsi:type="dcterms:W3CDTF">2021-04-20T22:12:22Z</dcterms:modified>
</cp:coreProperties>
</file>