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ydroProjects/SWE/Sierras/paperwork/0_UCSB_DWR_Project/2022_RT_Reports/20220201_RT_report/"/>
    </mc:Choice>
  </mc:AlternateContent>
  <xr:revisionPtr revIDLastSave="0" documentId="13_ncr:1_{71BA1064-1767-2447-8A5A-F5C69BFAA424}" xr6:coauthVersionLast="47" xr6:coauthVersionMax="47" xr10:uidLastSave="{00000000-0000-0000-0000-000000000000}"/>
  <bookViews>
    <workbookView xWindow="3780" yWindow="4260" windowWidth="21020" windowHeight="19700" xr2:uid="{C049ECD1-E53A-3B45-9F8B-BC7BDB4FB801}"/>
  </bookViews>
  <sheets>
    <sheet name="Final" sheetId="1" r:id="rId1"/>
  </sheets>
  <definedNames>
    <definedName name="_xlnm.Print_Area" localSheetId="0">Final!$A$1:$M$28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19" i="1"/>
  <c r="H18" i="1"/>
  <c r="H17" i="1"/>
  <c r="H10" i="1"/>
  <c r="H6" i="1"/>
  <c r="H5" i="1"/>
  <c r="H4" i="1"/>
  <c r="H3" i="1"/>
  <c r="H27" i="1"/>
  <c r="H26" i="1"/>
  <c r="H25" i="1"/>
  <c r="H24" i="1"/>
  <c r="H23" i="1"/>
  <c r="H22" i="1"/>
  <c r="H21" i="1"/>
  <c r="H20" i="1"/>
  <c r="H16" i="1"/>
  <c r="H15" i="1"/>
  <c r="H14" i="1"/>
  <c r="H13" i="1"/>
  <c r="H12" i="1"/>
  <c r="H11" i="1"/>
  <c r="H9" i="1"/>
  <c r="H8" i="1"/>
  <c r="H7" i="1"/>
</calcChain>
</file>

<file path=xl/sharedStrings.xml><?xml version="1.0" encoding="utf-8"?>
<sst xmlns="http://schemas.openxmlformats.org/spreadsheetml/2006/main" count="133" uniqueCount="115">
  <si>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</si>
  <si>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</si>
  <si>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</si>
  <si>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</si>
  <si>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</si>
  <si>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</si>
  <si>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</si>
  <si>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</si>
  <si>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</si>
  <si>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</si>
  <si>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</si>
  <si>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</si>
  <si>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</si>
  <si>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</si>
  <si>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</si>
  <si>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</si>
  <si>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</si>
  <si>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</si>
  <si>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</si>
  <si>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</si>
  <si>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</si>
  <si>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</si>
  <si>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</si>
  <si>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</si>
  <si>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</si>
  <si>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</si>
  <si>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</si>
  <si>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</si>
  <si>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</si>
  <si>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</si>
  <si>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</si>
  <si>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</si>
  <si>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</si>
  <si>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16.5 ( 8 )</t>
  </si>
  <si>
    <t>Surveys</t>
  </si>
  <si>
    <t>10.6 ( 1 )</t>
  </si>
  <si>
    <t>Upper Sacramento</t>
  </si>
  <si>
    <t>McCloud</t>
  </si>
  <si>
    <t>Pit</t>
  </si>
  <si>
    <t>Sac at Bend Bridge</t>
  </si>
  <si>
    <t>1/15/22</t>
  </si>
  <si>
    <t>% 1/15 Avg.</t>
  </si>
  <si>
    <t>21.0 ( 1 )</t>
  </si>
  <si>
    <t>13.2 ( 5 )</t>
  </si>
  <si>
    <t>26.1 ( 5 )</t>
  </si>
  <si>
    <t>32.0 ( 5 )</t>
  </si>
  <si>
    <t>18.1 ( 10 )</t>
  </si>
  <si>
    <t>16.3 ( 1 )</t>
  </si>
  <si>
    <t>16.6 ( 6 )</t>
  </si>
  <si>
    <t>16.7 ( 6 )</t>
  </si>
  <si>
    <t>20.6 ( 3 )</t>
  </si>
  <si>
    <t>16.8 ( 7 )</t>
  </si>
  <si>
    <t>17.2 ( 10 )</t>
  </si>
  <si>
    <t>8.4 ( 1 )</t>
  </si>
  <si>
    <t>10.9 ( 1 )</t>
  </si>
  <si>
    <t>9.5 ( 8 )</t>
  </si>
  <si>
    <t>18.8 ( 4 )</t>
  </si>
  <si>
    <t>17.4 ( 2 )</t>
  </si>
  <si>
    <t>12.5 ( 5 )</t>
  </si>
  <si>
    <t>19.2 ( 3 )</t>
  </si>
  <si>
    <t>10.1 ( 1 )</t>
  </si>
  <si>
    <t>21.8 ( 1 )</t>
  </si>
  <si>
    <t>20.8 ( 1 )</t>
  </si>
  <si>
    <t>9.8 ( 5 )</t>
  </si>
  <si>
    <t>2/1/22</t>
  </si>
  <si>
    <t>% 2/1 Avg.</t>
  </si>
  <si>
    <t>1/15 thru 2/1/22</t>
  </si>
  <si>
    <t>14.5 ( 3 )</t>
  </si>
  <si>
    <t>15.8 ( 2 )</t>
  </si>
  <si>
    <t>11.8 ( 4 )</t>
  </si>
  <si>
    <t>17.0 ( 20 )</t>
  </si>
  <si>
    <t>27.1 ( 15 )</t>
  </si>
  <si>
    <t>18.7 ( 19 )</t>
  </si>
  <si>
    <t>20.8 ( 9 )</t>
  </si>
  <si>
    <t>18.9 ( 16 )</t>
  </si>
  <si>
    <t>18.4 ( 16 )</t>
  </si>
  <si>
    <t>19.2 ( 5 )</t>
  </si>
  <si>
    <t>16.6 ( 22 )</t>
  </si>
  <si>
    <t>16.1 ( 22 )</t>
  </si>
  <si>
    <t>14.2 ( 3 )</t>
  </si>
  <si>
    <t>9.3 ( 2 )</t>
  </si>
  <si>
    <t>10.2 ( 16 )</t>
  </si>
  <si>
    <t>25.0 ( 2 )</t>
  </si>
  <si>
    <t>13.6 ( 6 )</t>
  </si>
  <si>
    <t>20.0 ( 1 )</t>
  </si>
  <si>
    <t>21.7 ( 3 )</t>
  </si>
  <si>
    <t>11.3 ( 2 )</t>
  </si>
  <si>
    <t>18.6 ( 5 )</t>
  </si>
  <si>
    <t>10.0 ( 8 )</t>
  </si>
  <si>
    <t>21.4 ( 1 )</t>
  </si>
  <si>
    <t>13.4 ( 5 )</t>
  </si>
  <si>
    <t>24.2 ( 6 )</t>
  </si>
  <si>
    <t>31.7 ( 5 )</t>
  </si>
  <si>
    <t>17.7 ( 10 )</t>
  </si>
  <si>
    <t>16.7 ( 1 )</t>
  </si>
  <si>
    <t>16.9 ( 6 )</t>
  </si>
  <si>
    <t>16.1 ( 6 )</t>
  </si>
  <si>
    <t>20.4 ( 3 )</t>
  </si>
  <si>
    <t>16.7 ( 7 )</t>
  </si>
  <si>
    <t>17.0 ( 10 )</t>
  </si>
  <si>
    <t>6.9 ( 1 )</t>
  </si>
  <si>
    <t>9.3 ( 8 )</t>
  </si>
  <si>
    <t>18.6 ( 4 )</t>
  </si>
  <si>
    <t>16.4 ( 8 )</t>
  </si>
  <si>
    <t>17.0 ( 2 )</t>
  </si>
  <si>
    <t>12.4 ( 5 )</t>
  </si>
  <si>
    <t>18.7 ( 3 )</t>
  </si>
  <si>
    <t>9.9 ( 1 )</t>
  </si>
  <si>
    <t>22.1 ( 1 )</t>
  </si>
  <si>
    <t>20.9 ( 1 )</t>
  </si>
  <si>
    <t>10.0 ( 5 )</t>
  </si>
  <si>
    <t>† Deep, low-elevation snow in areas that typically are snow-free can report exceptionally high percent of average for this date because the mean 2000-2020 regression-derived SWE for that area is low or 0.</t>
  </si>
  <si>
    <t>&gt;200†</t>
  </si>
  <si>
    <t>2/1/22††</t>
  </si>
  <si>
    <t>†† For volume totals above Shasta Lake add Upper Sac, McCloud and Pit volumes. For volume totals above Bend Bridge add Upper Sac, McCloud, Pit and Sac at Bend Bridge volumes.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</si>
</sst>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32"/>
  <sheetViews>
    <sheetView tabSelected="1" zoomScale="125" zoomScaleNormal="125" zoomScalePageLayoutView="125" workbookViewId="0">
      <selection activeCell="F39" sqref="F39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 x14ac:dyDescent="0.2">
      <c r="A1" s="1" t="s">
        <v>0</v>
      </c>
      <c r="B1" s="2" t="s">
        <v>40</v>
      </c>
      <c r="C1" s="2" t="s">
        <v>64</v>
      </c>
      <c r="D1" s="2" t="s">
        <v>40</v>
      </c>
      <c r="E1" s="2" t="s">
        <v>64</v>
      </c>
      <c r="F1" s="2" t="s">
        <v>64</v>
      </c>
      <c r="G1" s="2" t="s">
        <v>113</v>
      </c>
      <c r="H1" s="42" t="s">
        <v>66</v>
      </c>
      <c r="I1" s="3" t="s">
        <v>1</v>
      </c>
      <c r="J1" s="2" t="s">
        <v>64</v>
      </c>
      <c r="K1" s="2" t="s">
        <v>40</v>
      </c>
      <c r="L1" s="2" t="s">
        <v>64</v>
      </c>
      <c r="M1" s="4" t="s">
        <v>64</v>
      </c>
    </row>
    <row r="2" spans="1:17" ht="15" thickBot="1" x14ac:dyDescent="0.25">
      <c r="A2" s="5"/>
      <c r="B2" s="6" t="s">
        <v>41</v>
      </c>
      <c r="C2" s="6" t="s">
        <v>65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0" t="s">
        <v>34</v>
      </c>
      <c r="K2" s="11" t="s">
        <v>5</v>
      </c>
      <c r="L2" s="11" t="s">
        <v>5</v>
      </c>
      <c r="M2" s="12" t="s">
        <v>6</v>
      </c>
    </row>
    <row r="3" spans="1:17" ht="14" x14ac:dyDescent="0.2">
      <c r="A3" s="13" t="s">
        <v>36</v>
      </c>
      <c r="B3" s="19">
        <v>102.752754211</v>
      </c>
      <c r="C3" s="19">
        <v>85.767127990000006</v>
      </c>
      <c r="D3" s="14">
        <v>14.5753039266</v>
      </c>
      <c r="E3" s="14">
        <v>15.52617886</v>
      </c>
      <c r="F3" s="14">
        <v>87.607296137299997</v>
      </c>
      <c r="G3" s="31">
        <v>107412.9826</v>
      </c>
      <c r="H3" s="14">
        <f t="shared" ref="H3:H6" si="0">E3-D3</f>
        <v>0.95087493339999973</v>
      </c>
      <c r="I3" s="40">
        <v>129.7158469</v>
      </c>
      <c r="J3" s="37" t="s">
        <v>67</v>
      </c>
      <c r="K3" s="37" t="s">
        <v>9</v>
      </c>
      <c r="L3" s="37" t="s">
        <v>54</v>
      </c>
      <c r="M3" s="16">
        <v>10.475099563600001</v>
      </c>
    </row>
    <row r="4" spans="1:17" ht="14" x14ac:dyDescent="0.2">
      <c r="A4" s="18" t="s">
        <v>37</v>
      </c>
      <c r="B4" s="19">
        <v>99.390197753899997</v>
      </c>
      <c r="C4" s="19">
        <v>88.377136230000005</v>
      </c>
      <c r="D4" s="14">
        <v>13.5218965171</v>
      </c>
      <c r="E4" s="14">
        <v>15.38290847</v>
      </c>
      <c r="F4" s="14">
        <v>90.958478851400002</v>
      </c>
      <c r="G4" s="31">
        <v>147445.70319999999</v>
      </c>
      <c r="H4" s="14">
        <f t="shared" si="0"/>
        <v>1.8610119529000002</v>
      </c>
      <c r="I4" s="40">
        <v>179.71921370000001</v>
      </c>
      <c r="J4" s="37" t="s">
        <v>68</v>
      </c>
      <c r="K4" s="37" t="s">
        <v>42</v>
      </c>
      <c r="L4" s="37" t="s">
        <v>89</v>
      </c>
      <c r="M4" s="16">
        <v>15.805399894700001</v>
      </c>
    </row>
    <row r="5" spans="1:17" ht="14" x14ac:dyDescent="0.2">
      <c r="A5" s="18" t="s">
        <v>38</v>
      </c>
      <c r="B5" s="19">
        <v>164.343673706</v>
      </c>
      <c r="C5" s="19">
        <v>120.9534302</v>
      </c>
      <c r="D5" s="14">
        <v>12.3821818282</v>
      </c>
      <c r="E5" s="14">
        <v>12.34528948</v>
      </c>
      <c r="F5" s="14">
        <v>79.9689069601</v>
      </c>
      <c r="G5" s="31">
        <v>1520611.9480000001</v>
      </c>
      <c r="H5" s="14">
        <f t="shared" si="0"/>
        <v>-3.6892348200000313E-2</v>
      </c>
      <c r="I5" s="40">
        <v>2309.4999929999999</v>
      </c>
      <c r="J5" s="37" t="s">
        <v>69</v>
      </c>
      <c r="K5" s="37" t="s">
        <v>43</v>
      </c>
      <c r="L5" s="37" t="s">
        <v>90</v>
      </c>
      <c r="M5" s="16">
        <v>7.48927021027</v>
      </c>
    </row>
    <row r="6" spans="1:17" ht="14" x14ac:dyDescent="0.2">
      <c r="A6" s="20" t="s">
        <v>39</v>
      </c>
      <c r="B6" s="21">
        <v>91.365173339799995</v>
      </c>
      <c r="C6" s="21">
        <v>84.954673769999999</v>
      </c>
      <c r="D6" s="22">
        <v>11.7389860976</v>
      </c>
      <c r="E6" s="22">
        <v>13.450825910000001</v>
      </c>
      <c r="F6" s="22">
        <v>73.915386688200002</v>
      </c>
      <c r="G6" s="35">
        <v>185410.1961</v>
      </c>
      <c r="H6" s="22">
        <f t="shared" si="0"/>
        <v>1.7118398124000009</v>
      </c>
      <c r="I6" s="41">
        <v>258.45533799999998</v>
      </c>
      <c r="J6" s="38" t="s">
        <v>9</v>
      </c>
      <c r="K6" s="38" t="s">
        <v>9</v>
      </c>
      <c r="L6" s="38" t="s">
        <v>9</v>
      </c>
      <c r="M6" s="24">
        <v>13.0573997498</v>
      </c>
    </row>
    <row r="7" spans="1:17" ht="14" x14ac:dyDescent="0.2">
      <c r="A7" s="18" t="s">
        <v>7</v>
      </c>
      <c r="B7" s="19">
        <v>147.238815308</v>
      </c>
      <c r="C7" s="19">
        <v>152.07264710000001</v>
      </c>
      <c r="D7" s="14">
        <v>14.3757586264</v>
      </c>
      <c r="E7" s="14">
        <v>15.074904480000001</v>
      </c>
      <c r="F7" s="14">
        <v>91.519231930399997</v>
      </c>
      <c r="G7" s="31">
        <v>1834063.466</v>
      </c>
      <c r="H7" s="14">
        <f t="shared" ref="H7:H28" si="1">E7-D7</f>
        <v>0.69914585360000103</v>
      </c>
      <c r="I7" s="15">
        <v>2281.1856739999998</v>
      </c>
      <c r="J7" s="15" t="s">
        <v>70</v>
      </c>
      <c r="K7" s="15" t="s">
        <v>44</v>
      </c>
      <c r="L7" s="15" t="s">
        <v>91</v>
      </c>
      <c r="M7" s="16">
        <v>12.9687995911</v>
      </c>
      <c r="N7" s="17"/>
    </row>
    <row r="8" spans="1:17" ht="14" x14ac:dyDescent="0.2">
      <c r="A8" s="18" t="s">
        <v>8</v>
      </c>
      <c r="B8" s="19">
        <v>111.855278015</v>
      </c>
      <c r="C8" s="19">
        <v>127.4060516</v>
      </c>
      <c r="D8" s="14">
        <v>14.3370734036</v>
      </c>
      <c r="E8" s="14">
        <v>16.653350280000002</v>
      </c>
      <c r="F8" s="14">
        <v>88.883399209499999</v>
      </c>
      <c r="G8" s="31">
        <v>493548.9007</v>
      </c>
      <c r="H8" s="14">
        <f t="shared" si="1"/>
        <v>2.3162768764000017</v>
      </c>
      <c r="I8" s="15">
        <v>555.68595070000003</v>
      </c>
      <c r="J8" s="15" t="s">
        <v>71</v>
      </c>
      <c r="K8" s="15" t="s">
        <v>45</v>
      </c>
      <c r="L8" s="15" t="s">
        <v>92</v>
      </c>
      <c r="M8" s="16">
        <v>21.3136005402</v>
      </c>
      <c r="N8" s="17"/>
    </row>
    <row r="9" spans="1:17" ht="14" x14ac:dyDescent="0.2">
      <c r="A9" s="18" t="s">
        <v>10</v>
      </c>
      <c r="B9" s="19">
        <v>124.65930938699999</v>
      </c>
      <c r="C9" s="19">
        <v>127.2824631</v>
      </c>
      <c r="D9" s="14">
        <v>15.3858671632</v>
      </c>
      <c r="E9" s="14">
        <v>16.046792239999998</v>
      </c>
      <c r="F9" s="14">
        <v>90.811291757700005</v>
      </c>
      <c r="G9" s="31">
        <v>729533.5821</v>
      </c>
      <c r="H9" s="14">
        <f t="shared" si="1"/>
        <v>0.66092507679999812</v>
      </c>
      <c r="I9" s="15">
        <v>852.42838549999999</v>
      </c>
      <c r="J9" s="15" t="s">
        <v>72</v>
      </c>
      <c r="K9" s="15" t="s">
        <v>46</v>
      </c>
      <c r="L9" s="15" t="s">
        <v>93</v>
      </c>
      <c r="M9" s="16">
        <v>16.5618000031</v>
      </c>
      <c r="N9" s="17"/>
    </row>
    <row r="10" spans="1:17" ht="14" x14ac:dyDescent="0.2">
      <c r="A10" s="20" t="s">
        <v>11</v>
      </c>
      <c r="B10" s="21">
        <v>160.12625122099999</v>
      </c>
      <c r="C10" s="21" t="s">
        <v>112</v>
      </c>
      <c r="D10" s="22">
        <v>11.538959122</v>
      </c>
      <c r="E10" s="22">
        <v>13.96464486</v>
      </c>
      <c r="F10" s="22">
        <v>79.822616408000002</v>
      </c>
      <c r="G10" s="35">
        <v>70275.984559999997</v>
      </c>
      <c r="H10" s="22">
        <f t="shared" si="1"/>
        <v>2.4256857380000003</v>
      </c>
      <c r="I10" s="23">
        <v>94.357817690000005</v>
      </c>
      <c r="J10" s="23" t="s">
        <v>9</v>
      </c>
      <c r="K10" s="39" t="s">
        <v>9</v>
      </c>
      <c r="L10" s="23" t="s">
        <v>9</v>
      </c>
      <c r="M10" s="24">
        <v>11.75</v>
      </c>
      <c r="N10" s="17"/>
    </row>
    <row r="11" spans="1:17" ht="14" x14ac:dyDescent="0.2">
      <c r="A11" s="18" t="s">
        <v>12</v>
      </c>
      <c r="B11" s="19">
        <v>113.484237671</v>
      </c>
      <c r="C11" s="19">
        <v>115.2043228</v>
      </c>
      <c r="D11" s="14">
        <v>14.538321836</v>
      </c>
      <c r="E11" s="14">
        <v>15.08423825</v>
      </c>
      <c r="F11" s="14">
        <v>86.160164270999999</v>
      </c>
      <c r="G11" s="31">
        <v>270987.81339999998</v>
      </c>
      <c r="H11" s="14">
        <f t="shared" si="1"/>
        <v>0.54591641400000057</v>
      </c>
      <c r="I11" s="15">
        <v>336.8427638</v>
      </c>
      <c r="J11" s="15" t="s">
        <v>73</v>
      </c>
      <c r="K11" s="15" t="s">
        <v>47</v>
      </c>
      <c r="L11" s="15" t="s">
        <v>94</v>
      </c>
      <c r="M11" s="16">
        <v>13.4104003906</v>
      </c>
      <c r="N11" s="17"/>
    </row>
    <row r="12" spans="1:17" ht="14" x14ac:dyDescent="0.2">
      <c r="A12" s="18" t="s">
        <v>13</v>
      </c>
      <c r="B12" s="19">
        <v>110.50440979</v>
      </c>
      <c r="C12" s="19">
        <v>115.3410416</v>
      </c>
      <c r="D12" s="14">
        <v>14.313450871700001</v>
      </c>
      <c r="E12" s="14">
        <v>15.279321729999999</v>
      </c>
      <c r="F12" s="14">
        <v>89.546834851699998</v>
      </c>
      <c r="G12" s="31">
        <v>482265.67219999997</v>
      </c>
      <c r="H12" s="14">
        <f t="shared" si="1"/>
        <v>0.96587085829999886</v>
      </c>
      <c r="I12" s="15">
        <v>591.81111669999996</v>
      </c>
      <c r="J12" s="15" t="s">
        <v>74</v>
      </c>
      <c r="K12" s="15" t="s">
        <v>48</v>
      </c>
      <c r="L12" s="15" t="s">
        <v>95</v>
      </c>
      <c r="M12" s="16">
        <v>12.7166996002</v>
      </c>
      <c r="N12" s="17"/>
      <c r="Q12" s="21"/>
    </row>
    <row r="13" spans="1:17" ht="14" x14ac:dyDescent="0.2">
      <c r="A13" s="18" t="s">
        <v>14</v>
      </c>
      <c r="B13" s="19">
        <v>114.818237305</v>
      </c>
      <c r="C13" s="19">
        <v>113.6110992</v>
      </c>
      <c r="D13" s="14">
        <v>15.2834629423</v>
      </c>
      <c r="E13" s="14">
        <v>15.531994279999999</v>
      </c>
      <c r="F13" s="14">
        <v>89.464594127799998</v>
      </c>
      <c r="G13" s="31">
        <v>796424.74080000003</v>
      </c>
      <c r="H13" s="14">
        <f t="shared" si="1"/>
        <v>0.24853133769999936</v>
      </c>
      <c r="I13" s="15">
        <v>961.43154070000003</v>
      </c>
      <c r="J13" s="15" t="s">
        <v>75</v>
      </c>
      <c r="K13" s="15" t="s">
        <v>49</v>
      </c>
      <c r="L13" s="15" t="s">
        <v>96</v>
      </c>
      <c r="M13" s="16">
        <v>14.350199699399999</v>
      </c>
      <c r="N13" s="17"/>
    </row>
    <row r="14" spans="1:17" ht="14" x14ac:dyDescent="0.2">
      <c r="A14" s="20" t="s">
        <v>15</v>
      </c>
      <c r="B14" s="21">
        <v>124.614837646</v>
      </c>
      <c r="C14" s="21">
        <v>117.78271479999999</v>
      </c>
      <c r="D14" s="22">
        <v>14.747997140600001</v>
      </c>
      <c r="E14" s="22">
        <v>14.51753523</v>
      </c>
      <c r="F14" s="22">
        <v>85.293033542200007</v>
      </c>
      <c r="G14" s="35">
        <v>437702.20529999997</v>
      </c>
      <c r="H14" s="22">
        <f t="shared" si="1"/>
        <v>-0.23046191060000076</v>
      </c>
      <c r="I14" s="23">
        <v>565.31002969999997</v>
      </c>
      <c r="J14" s="23" t="s">
        <v>76</v>
      </c>
      <c r="K14" s="23" t="s">
        <v>50</v>
      </c>
      <c r="L14" s="23" t="s">
        <v>97</v>
      </c>
      <c r="M14" s="24">
        <v>13.1814002991</v>
      </c>
      <c r="N14" s="17"/>
    </row>
    <row r="15" spans="1:17" ht="14" x14ac:dyDescent="0.2">
      <c r="A15" s="18" t="s">
        <v>16</v>
      </c>
      <c r="B15" s="19">
        <v>130.339569092</v>
      </c>
      <c r="C15" s="19">
        <v>120.4963455</v>
      </c>
      <c r="D15" s="14">
        <v>15.462952055000001</v>
      </c>
      <c r="E15" s="14">
        <v>14.94245634</v>
      </c>
      <c r="F15" s="14">
        <v>90.360340921399995</v>
      </c>
      <c r="G15" s="31">
        <v>1013294.1949999999</v>
      </c>
      <c r="H15" s="14">
        <f t="shared" si="1"/>
        <v>-0.52049571500000091</v>
      </c>
      <c r="I15" s="15">
        <v>1271.4942590000001</v>
      </c>
      <c r="J15" s="15" t="s">
        <v>77</v>
      </c>
      <c r="K15" s="15" t="s">
        <v>51</v>
      </c>
      <c r="L15" s="15" t="s">
        <v>98</v>
      </c>
      <c r="M15" s="16">
        <v>13.1995000839</v>
      </c>
      <c r="N15" s="17"/>
    </row>
    <row r="16" spans="1:17" ht="14" x14ac:dyDescent="0.2">
      <c r="A16" s="18" t="s">
        <v>17</v>
      </c>
      <c r="B16" s="19">
        <v>122.13848877</v>
      </c>
      <c r="C16" s="19">
        <v>114.9478302</v>
      </c>
      <c r="D16" s="14">
        <v>14.326883386800001</v>
      </c>
      <c r="E16" s="14">
        <v>14.027214369999999</v>
      </c>
      <c r="F16" s="14">
        <v>85.004932588000003</v>
      </c>
      <c r="G16" s="31">
        <v>941524.51760000002</v>
      </c>
      <c r="H16" s="14">
        <f t="shared" si="1"/>
        <v>-0.29966901680000113</v>
      </c>
      <c r="I16" s="15">
        <v>1258.5226740000001</v>
      </c>
      <c r="J16" s="15" t="s">
        <v>78</v>
      </c>
      <c r="K16" s="15" t="s">
        <v>52</v>
      </c>
      <c r="L16" s="15" t="s">
        <v>99</v>
      </c>
      <c r="M16" s="16">
        <v>13.904999733</v>
      </c>
      <c r="N16" s="17"/>
    </row>
    <row r="17" spans="1:16" ht="14" x14ac:dyDescent="0.2">
      <c r="A17" s="18" t="s">
        <v>18</v>
      </c>
      <c r="B17" s="19">
        <v>127.53868103000001</v>
      </c>
      <c r="C17" s="19">
        <v>113.3167114</v>
      </c>
      <c r="D17" s="14">
        <v>10.6109430173</v>
      </c>
      <c r="E17" s="14">
        <v>10.02892065</v>
      </c>
      <c r="F17" s="14">
        <v>59.585824082000002</v>
      </c>
      <c r="G17" s="31">
        <v>174424.68369999999</v>
      </c>
      <c r="H17" s="14">
        <f t="shared" si="1"/>
        <v>-0.58202236730000045</v>
      </c>
      <c r="I17" s="15">
        <v>326.10284960000001</v>
      </c>
      <c r="J17" s="15" t="s">
        <v>79</v>
      </c>
      <c r="K17" s="15" t="s">
        <v>53</v>
      </c>
      <c r="L17" s="15" t="s">
        <v>100</v>
      </c>
      <c r="M17" s="16">
        <v>12.988400459299999</v>
      </c>
      <c r="N17" s="17"/>
    </row>
    <row r="18" spans="1:16" ht="14" x14ac:dyDescent="0.2">
      <c r="A18" s="18" t="s">
        <v>19</v>
      </c>
      <c r="B18" s="19">
        <v>157.703323364</v>
      </c>
      <c r="C18" s="19">
        <v>103.0133591</v>
      </c>
      <c r="D18" s="14">
        <v>6.7863608170300003</v>
      </c>
      <c r="E18" s="14">
        <v>4.6358549560000002</v>
      </c>
      <c r="F18" s="14">
        <v>27.555988315499999</v>
      </c>
      <c r="G18" s="31">
        <v>35416.81684</v>
      </c>
      <c r="H18" s="14">
        <f t="shared" si="1"/>
        <v>-2.1505058610300001</v>
      </c>
      <c r="I18" s="15">
        <v>143.24534919999999</v>
      </c>
      <c r="J18" s="15" t="s">
        <v>80</v>
      </c>
      <c r="K18" s="15" t="s">
        <v>54</v>
      </c>
      <c r="L18" s="15" t="s">
        <v>35</v>
      </c>
      <c r="M18" s="16">
        <v>4.4187598228500002</v>
      </c>
      <c r="N18" s="17"/>
    </row>
    <row r="19" spans="1:16" ht="14" x14ac:dyDescent="0.2">
      <c r="A19" s="20" t="s">
        <v>20</v>
      </c>
      <c r="B19" s="21">
        <v>126.40404510499999</v>
      </c>
      <c r="C19" s="21">
        <v>104.3052292</v>
      </c>
      <c r="D19" s="22">
        <v>10.524833602299999</v>
      </c>
      <c r="E19" s="22">
        <v>9.5570211080000007</v>
      </c>
      <c r="F19" s="22">
        <v>62.388059701499998</v>
      </c>
      <c r="G19" s="35">
        <v>891125.35800000001</v>
      </c>
      <c r="H19" s="22">
        <f t="shared" si="1"/>
        <v>-0.9678124942999986</v>
      </c>
      <c r="I19" s="23">
        <v>1748.3046059999999</v>
      </c>
      <c r="J19" s="23" t="s">
        <v>81</v>
      </c>
      <c r="K19" s="23" t="s">
        <v>55</v>
      </c>
      <c r="L19" s="23" t="s">
        <v>101</v>
      </c>
      <c r="M19" s="24">
        <v>5.0081400871300001</v>
      </c>
      <c r="N19" s="17"/>
    </row>
    <row r="20" spans="1:16" ht="14" x14ac:dyDescent="0.2">
      <c r="A20" s="18" t="s">
        <v>21</v>
      </c>
      <c r="B20" s="19">
        <v>116.815116882</v>
      </c>
      <c r="C20" s="19">
        <v>119.19426730000001</v>
      </c>
      <c r="D20" s="14">
        <v>14.175441150299999</v>
      </c>
      <c r="E20" s="14">
        <v>15.38717727</v>
      </c>
      <c r="F20" s="14">
        <v>95.778682345799993</v>
      </c>
      <c r="G20" s="31">
        <v>370118.73129999998</v>
      </c>
      <c r="H20" s="14">
        <f t="shared" si="1"/>
        <v>1.2117361197000012</v>
      </c>
      <c r="I20" s="15">
        <v>451.00665700000002</v>
      </c>
      <c r="J20" s="15" t="s">
        <v>82</v>
      </c>
      <c r="K20" s="15" t="s">
        <v>56</v>
      </c>
      <c r="L20" s="15" t="s">
        <v>102</v>
      </c>
      <c r="M20" s="16">
        <v>14.7747001648</v>
      </c>
      <c r="N20" s="17"/>
    </row>
    <row r="21" spans="1:16" ht="14" x14ac:dyDescent="0.2">
      <c r="A21" s="18" t="s">
        <v>22</v>
      </c>
      <c r="B21" s="19">
        <v>111.734237671</v>
      </c>
      <c r="C21" s="19">
        <v>119.7550201</v>
      </c>
      <c r="D21" s="14">
        <v>12.8430902759</v>
      </c>
      <c r="E21" s="14">
        <v>14.71977386</v>
      </c>
      <c r="F21" s="14">
        <v>57.966963151199998</v>
      </c>
      <c r="G21" s="31">
        <v>263783.22899999999</v>
      </c>
      <c r="H21" s="14">
        <f t="shared" si="1"/>
        <v>1.8766835841000002</v>
      </c>
      <c r="I21" s="15">
        <v>336.00588740000001</v>
      </c>
      <c r="J21" s="15" t="s">
        <v>83</v>
      </c>
      <c r="K21" s="15" t="s">
        <v>33</v>
      </c>
      <c r="L21" s="15" t="s">
        <v>103</v>
      </c>
      <c r="M21" s="16">
        <v>14.321000099200001</v>
      </c>
      <c r="N21" s="17"/>
      <c r="P21" s="17"/>
    </row>
    <row r="22" spans="1:16" ht="14" x14ac:dyDescent="0.2">
      <c r="A22" s="18" t="s">
        <v>23</v>
      </c>
      <c r="B22" s="19">
        <v>111.846038818</v>
      </c>
      <c r="C22" s="19">
        <v>110.4561539</v>
      </c>
      <c r="D22" s="14">
        <v>15.321398129</v>
      </c>
      <c r="E22" s="14">
        <v>15.79013947</v>
      </c>
      <c r="F22" s="14">
        <v>97.637795275599998</v>
      </c>
      <c r="G22" s="31">
        <v>59494.203970000002</v>
      </c>
      <c r="H22" s="14">
        <f t="shared" si="1"/>
        <v>0.46874134099999942</v>
      </c>
      <c r="I22" s="15">
        <v>70.646318780000001</v>
      </c>
      <c r="J22" s="15" t="s">
        <v>84</v>
      </c>
      <c r="K22" s="15" t="s">
        <v>57</v>
      </c>
      <c r="L22" s="15" t="s">
        <v>104</v>
      </c>
      <c r="M22" s="16">
        <v>15.4909000397</v>
      </c>
      <c r="N22" s="17"/>
    </row>
    <row r="23" spans="1:16" ht="14" x14ac:dyDescent="0.2">
      <c r="A23" s="20" t="s">
        <v>24</v>
      </c>
      <c r="B23" s="21">
        <v>118.353485107</v>
      </c>
      <c r="C23" s="21">
        <v>111.2696152</v>
      </c>
      <c r="D23" s="22">
        <v>13.347463275400001</v>
      </c>
      <c r="E23" s="22">
        <v>12.787375859999999</v>
      </c>
      <c r="F23" s="22">
        <v>84.3613933237</v>
      </c>
      <c r="G23" s="35">
        <v>261115.72200000001</v>
      </c>
      <c r="H23" s="22">
        <f t="shared" si="1"/>
        <v>-0.56008741540000173</v>
      </c>
      <c r="I23" s="23">
        <v>382.87096750000001</v>
      </c>
      <c r="J23" s="23" t="s">
        <v>9</v>
      </c>
      <c r="K23" s="23" t="s">
        <v>58</v>
      </c>
      <c r="L23" s="23" t="s">
        <v>105</v>
      </c>
      <c r="M23" s="24">
        <v>9.4919795990000004</v>
      </c>
      <c r="N23" s="17"/>
    </row>
    <row r="24" spans="1:16" ht="14" x14ac:dyDescent="0.2">
      <c r="A24" s="18" t="s">
        <v>25</v>
      </c>
      <c r="B24" s="19">
        <v>109.022888184</v>
      </c>
      <c r="C24" s="19">
        <v>104.8073502</v>
      </c>
      <c r="D24" s="14">
        <v>15.4477035324</v>
      </c>
      <c r="E24" s="14">
        <v>15.23484567</v>
      </c>
      <c r="F24" s="14">
        <v>99.566160520599993</v>
      </c>
      <c r="G24" s="31">
        <v>156056.277</v>
      </c>
      <c r="H24" s="14">
        <f t="shared" si="1"/>
        <v>-0.21285786239999993</v>
      </c>
      <c r="I24" s="15">
        <v>192.0631411</v>
      </c>
      <c r="J24" s="15" t="s">
        <v>86</v>
      </c>
      <c r="K24" s="15" t="s">
        <v>59</v>
      </c>
      <c r="L24" s="15" t="s">
        <v>106</v>
      </c>
      <c r="M24" s="16">
        <v>13.6035995483</v>
      </c>
      <c r="N24" s="17"/>
    </row>
    <row r="25" spans="1:16" ht="14" x14ac:dyDescent="0.2">
      <c r="A25" s="18" t="s">
        <v>26</v>
      </c>
      <c r="B25" s="19">
        <v>137.246292114</v>
      </c>
      <c r="C25" s="19">
        <v>129.1899109</v>
      </c>
      <c r="D25" s="14">
        <v>13.4306685875</v>
      </c>
      <c r="E25" s="14">
        <v>13.09784546</v>
      </c>
      <c r="F25" s="14">
        <v>97.630674624700006</v>
      </c>
      <c r="G25" s="31">
        <v>264727.3075</v>
      </c>
      <c r="H25" s="14">
        <f t="shared" si="1"/>
        <v>-0.33282312749999932</v>
      </c>
      <c r="I25" s="15">
        <v>378.96554420000001</v>
      </c>
      <c r="J25" s="15" t="s">
        <v>9</v>
      </c>
      <c r="K25" s="15" t="s">
        <v>60</v>
      </c>
      <c r="L25" s="15" t="s">
        <v>107</v>
      </c>
      <c r="M25" s="16">
        <v>7.31857013702</v>
      </c>
      <c r="N25" s="17"/>
    </row>
    <row r="26" spans="1:16" ht="14" x14ac:dyDescent="0.2">
      <c r="A26" s="18" t="s">
        <v>27</v>
      </c>
      <c r="B26" s="19">
        <v>173.65557861299999</v>
      </c>
      <c r="C26" s="19">
        <v>153.65080259999999</v>
      </c>
      <c r="D26" s="14">
        <v>12.358029737300001</v>
      </c>
      <c r="E26" s="14">
        <v>11.71023619</v>
      </c>
      <c r="F26" s="14">
        <v>90.187451027700007</v>
      </c>
      <c r="G26" s="31">
        <v>670017.18409999995</v>
      </c>
      <c r="H26" s="14">
        <f t="shared" si="1"/>
        <v>-0.64779354730000094</v>
      </c>
      <c r="I26" s="15">
        <v>1072.805846</v>
      </c>
      <c r="J26" s="15" t="s">
        <v>87</v>
      </c>
      <c r="K26" s="15" t="s">
        <v>61</v>
      </c>
      <c r="L26" s="15" t="s">
        <v>108</v>
      </c>
      <c r="M26" s="16">
        <v>3.8102900981899999</v>
      </c>
      <c r="N26" s="17"/>
    </row>
    <row r="27" spans="1:16" ht="14" x14ac:dyDescent="0.2">
      <c r="A27" s="18" t="s">
        <v>30</v>
      </c>
      <c r="B27" s="19">
        <v>143.158370972</v>
      </c>
      <c r="C27" s="19">
        <v>134.3532257</v>
      </c>
      <c r="D27" s="14">
        <v>12.851015009799999</v>
      </c>
      <c r="E27" s="14">
        <v>12.640319</v>
      </c>
      <c r="F27" s="14">
        <v>96.097226977099993</v>
      </c>
      <c r="G27" s="31">
        <v>267986.01850000001</v>
      </c>
      <c r="H27" s="14">
        <f t="shared" si="1"/>
        <v>-0.21069600979999947</v>
      </c>
      <c r="I27" s="15">
        <v>397.51630510000001</v>
      </c>
      <c r="J27" s="15" t="s">
        <v>85</v>
      </c>
      <c r="K27" s="15" t="s">
        <v>62</v>
      </c>
      <c r="L27" s="15" t="s">
        <v>109</v>
      </c>
      <c r="M27" s="16">
        <v>9.1497497558600003</v>
      </c>
      <c r="N27" s="17"/>
    </row>
    <row r="28" spans="1:16" ht="15" thickBot="1" x14ac:dyDescent="0.25">
      <c r="A28" s="25" t="s">
        <v>28</v>
      </c>
      <c r="B28" s="26">
        <v>144.09291076700001</v>
      </c>
      <c r="C28" s="26">
        <v>121.4633484</v>
      </c>
      <c r="D28" s="27">
        <v>7.0904457764000002</v>
      </c>
      <c r="E28" s="27">
        <v>6.157306911</v>
      </c>
      <c r="F28" s="27">
        <v>50.913284476000001</v>
      </c>
      <c r="G28" s="36">
        <v>614524.60860000004</v>
      </c>
      <c r="H28" s="27">
        <f t="shared" si="1"/>
        <v>-0.93313886540000013</v>
      </c>
      <c r="I28" s="28">
        <v>1871.325441</v>
      </c>
      <c r="J28" s="28" t="s">
        <v>88</v>
      </c>
      <c r="K28" s="28" t="s">
        <v>63</v>
      </c>
      <c r="L28" s="28" t="s">
        <v>110</v>
      </c>
      <c r="M28" s="29">
        <v>2.3464500904099999</v>
      </c>
      <c r="N28" s="17"/>
    </row>
    <row r="29" spans="1:16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15"/>
      <c r="L29" s="15"/>
      <c r="M29" s="32"/>
      <c r="N29" s="17"/>
    </row>
    <row r="30" spans="1:16" ht="15" x14ac:dyDescent="0.2">
      <c r="A30" s="34" t="s">
        <v>114</v>
      </c>
    </row>
    <row r="31" spans="1:16" ht="15" x14ac:dyDescent="0.15">
      <c r="A31" s="33" t="s">
        <v>111</v>
      </c>
    </row>
    <row r="32" spans="1:16" ht="15" x14ac:dyDescent="0.15">
      <c r="A32" s="33" t="s">
        <v>29</v>
      </c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2022-04-08T02:36:09Z</dcterms:modified>
</cp:coreProperties>
</file>