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214_RT_report/"/>
    </mc:Choice>
  </mc:AlternateContent>
  <xr:revisionPtr revIDLastSave="0" documentId="13_ncr:1_{8F4F0A71-CF1A-4C4E-BE82-8321287DC476}" xr6:coauthVersionLast="47" xr6:coauthVersionMax="47" xr10:uidLastSave="{00000000-0000-0000-0000-000000000000}"/>
  <bookViews>
    <workbookView xWindow="7520" yWindow="1020" windowWidth="21020" windowHeight="19700" xr2:uid="{C049ECD1-E53A-3B45-9F8B-BC7BDB4FB801}"/>
  </bookViews>
  <sheets>
    <sheet name="Final" sheetId="1" r:id="rId1"/>
  </sheets>
  <definedNames>
    <definedName name="_xlnm.Print_Area" localSheetId="0">Final!$A$1:$L$28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19" i="1"/>
  <c r="H18" i="1"/>
  <c r="H17" i="1"/>
  <c r="H10" i="1"/>
  <c r="H6" i="1"/>
  <c r="H5" i="1"/>
  <c r="H4" i="1"/>
  <c r="H3" i="1"/>
  <c r="H27" i="1"/>
  <c r="H26" i="1"/>
  <c r="H25" i="1"/>
  <c r="H24" i="1"/>
  <c r="H23" i="1"/>
  <c r="H22" i="1"/>
  <c r="H21" i="1"/>
  <c r="H20" i="1"/>
  <c r="H16" i="1"/>
  <c r="H15" i="1"/>
  <c r="H14" i="1"/>
  <c r="H13" i="1"/>
  <c r="H12" i="1"/>
  <c r="H11" i="1"/>
  <c r="H9" i="1"/>
  <c r="H8" i="1"/>
  <c r="H7" i="1"/>
</calcChain>
</file>

<file path=xl/sharedStrings.xml><?xml version="1.0" encoding="utf-8"?>
<sst xmlns="http://schemas.openxmlformats.org/spreadsheetml/2006/main" count="105" uniqueCount="91">
  <si>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</si>
  <si>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</si>
  <si>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</si>
  <si>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</si>
  <si>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</si>
  <si>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</si>
  <si>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</si>
  <si>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</si>
  <si>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</si>
  <si>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</si>
  <si>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</si>
  <si>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</si>
  <si>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</si>
  <si>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</si>
  <si>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</si>
  <si>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</si>
  <si>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</si>
  <si>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</si>
  <si>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</si>
  <si>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</si>
  <si>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</si>
  <si>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</si>
  <si>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</si>
  <si>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</si>
  <si>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</si>
  <si>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</si>
  <si>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</si>
  <si>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</si>
  <si>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</si>
  <si>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</si>
  <si>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</si>
  <si>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</si>
  <si>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Chg. in SWE (in)</t>
  </si>
  <si>
    <t>10.6 ( 1 )</t>
  </si>
  <si>
    <t>Upper Sacramento</t>
  </si>
  <si>
    <t>McCloud</t>
  </si>
  <si>
    <t>Pit</t>
  </si>
  <si>
    <t>Sac at Bend Bridge</t>
  </si>
  <si>
    <t>10.9 ( 1 )</t>
  </si>
  <si>
    <t>2/1/22</t>
  </si>
  <si>
    <t>% 2/1 Avg.</t>
  </si>
  <si>
    <t>21.4 ( 1 )</t>
  </si>
  <si>
    <t>13.4 ( 5 )</t>
  </si>
  <si>
    <t>24.2 ( 6 )</t>
  </si>
  <si>
    <t>31.7 ( 5 )</t>
  </si>
  <si>
    <t>17.7 ( 10 )</t>
  </si>
  <si>
    <t>16.7 ( 1 )</t>
  </si>
  <si>
    <t>16.9 ( 6 )</t>
  </si>
  <si>
    <t>16.1 ( 6 )</t>
  </si>
  <si>
    <t>20.4 ( 3 )</t>
  </si>
  <si>
    <t>16.7 ( 7 )</t>
  </si>
  <si>
    <t>17.0 ( 10 )</t>
  </si>
  <si>
    <t>6.9 ( 1 )</t>
  </si>
  <si>
    <t>9.3 ( 8 )</t>
  </si>
  <si>
    <t>18.6 ( 4 )</t>
  </si>
  <si>
    <t>16.4 ( 8 )</t>
  </si>
  <si>
    <t>17.0 ( 2 )</t>
  </si>
  <si>
    <t>12.4 ( 5 )</t>
  </si>
  <si>
    <t>18.7 ( 3 )</t>
  </si>
  <si>
    <t>9.9 ( 1 )</t>
  </si>
  <si>
    <t>22.1 ( 1 )</t>
  </si>
  <si>
    <t>20.9 ( 1 )</t>
  </si>
  <si>
    <t>10.0 ( 5 )</t>
  </si>
  <si>
    <t>† Deep, low-elevation snow in areas that typically are snow-free can report exceptionally high percent of average for this date because the mean 2000-2020 regression-derived SWE for that area is low or 0.</t>
  </si>
  <si>
    <t>&gt;200†</t>
  </si>
  <si>
    <t>†† For volume totals above Shasta Lake add Upper Sac, McCloud and Pit volumes. For volume totals above Bend Bridge add Upper Sac, McCloud, Pit and Sac at Bend Bridge volumes.</t>
  </si>
  <si>
    <t>2/14/22</t>
  </si>
  <si>
    <t>2/14/22††</t>
  </si>
  <si>
    <t>2/1 thru 2/14/22</t>
  </si>
  <si>
    <t>11.3 ( 1 )</t>
  </si>
  <si>
    <t>20.2 ( 1 )</t>
  </si>
  <si>
    <t>20.4 ( 6 )</t>
  </si>
  <si>
    <t>30.5 ( 5 )</t>
  </si>
  <si>
    <t>16.3 ( 10 )</t>
  </si>
  <si>
    <t>17.0 ( 1 )</t>
  </si>
  <si>
    <t>20.3 ( 6 )</t>
  </si>
  <si>
    <t>16.5 ( 6 )</t>
  </si>
  <si>
    <t>19.5 ( 3 )</t>
  </si>
  <si>
    <t>14.7 ( 7 )</t>
  </si>
  <si>
    <t>16.5 ( 10 )</t>
  </si>
  <si>
    <t>3.6 ( 1 )</t>
  </si>
  <si>
    <t>10.0 ( 1 )</t>
  </si>
  <si>
    <t>9.6 ( 8 )</t>
  </si>
  <si>
    <t>18.7 ( 4 )</t>
  </si>
  <si>
    <t>15.6 ( 8 )</t>
  </si>
  <si>
    <t>16.8 ( 2 )</t>
  </si>
  <si>
    <t>12.3 ( 5 )</t>
  </si>
  <si>
    <t>9.8 ( 1 )</t>
  </si>
  <si>
    <t>21.1 ( 1 )</t>
  </si>
  <si>
    <t>29.0 ( 1 )</t>
  </si>
  <si>
    <t>% 2/14 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</si>
</sst>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33"/>
  <sheetViews>
    <sheetView tabSelected="1" zoomScale="125" zoomScaleNormal="125" zoomScalePageLayoutView="125" workbookViewId="0">
      <selection activeCell="M36" sqref="M36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39</v>
      </c>
      <c r="C1" s="2" t="s">
        <v>66</v>
      </c>
      <c r="D1" s="2" t="s">
        <v>39</v>
      </c>
      <c r="E1" s="2" t="s">
        <v>66</v>
      </c>
      <c r="F1" s="2" t="s">
        <v>66</v>
      </c>
      <c r="G1" s="2" t="s">
        <v>67</v>
      </c>
      <c r="H1" s="43" t="s">
        <v>68</v>
      </c>
      <c r="I1" s="3" t="s">
        <v>1</v>
      </c>
      <c r="J1" s="2" t="s">
        <v>39</v>
      </c>
      <c r="K1" s="2" t="s">
        <v>66</v>
      </c>
      <c r="L1" s="4" t="s">
        <v>66</v>
      </c>
    </row>
    <row r="2" spans="1:16" ht="15" thickBot="1" x14ac:dyDescent="0.25">
      <c r="A2" s="5"/>
      <c r="B2" s="6" t="s">
        <v>40</v>
      </c>
      <c r="C2" s="6" t="s">
        <v>90</v>
      </c>
      <c r="D2" s="7" t="s">
        <v>2</v>
      </c>
      <c r="E2" s="7" t="s">
        <v>2</v>
      </c>
      <c r="F2" s="7" t="s">
        <v>3</v>
      </c>
      <c r="G2" s="8" t="s">
        <v>31</v>
      </c>
      <c r="H2" s="9" t="s">
        <v>32</v>
      </c>
      <c r="I2" s="10" t="s">
        <v>4</v>
      </c>
      <c r="J2" s="11" t="s">
        <v>5</v>
      </c>
      <c r="K2" s="11" t="s">
        <v>5</v>
      </c>
      <c r="L2" s="12" t="s">
        <v>6</v>
      </c>
    </row>
    <row r="3" spans="1:16" ht="14" x14ac:dyDescent="0.2">
      <c r="A3" s="13" t="s">
        <v>34</v>
      </c>
      <c r="B3" s="19">
        <v>85.767127990000006</v>
      </c>
      <c r="C3" s="19">
        <v>66.8265914917</v>
      </c>
      <c r="D3" s="14">
        <v>15.52617886</v>
      </c>
      <c r="E3" s="14">
        <v>13.716118095600001</v>
      </c>
      <c r="F3" s="14">
        <v>81.330472103000005</v>
      </c>
      <c r="G3" s="31">
        <v>94890.6467309</v>
      </c>
      <c r="H3" s="14">
        <f t="shared" ref="H3:H6" si="0">E3-D3</f>
        <v>-1.8100607643999993</v>
      </c>
      <c r="I3" s="41">
        <v>129.71584692900001</v>
      </c>
      <c r="J3" s="38" t="s">
        <v>38</v>
      </c>
      <c r="K3" s="38" t="s">
        <v>69</v>
      </c>
      <c r="L3" s="16">
        <v>9.5041303634599998</v>
      </c>
    </row>
    <row r="4" spans="1:16" ht="14" x14ac:dyDescent="0.2">
      <c r="A4" s="18" t="s">
        <v>35</v>
      </c>
      <c r="B4" s="19">
        <v>88.377136230000005</v>
      </c>
      <c r="C4" s="19">
        <v>65.869804382300003</v>
      </c>
      <c r="D4" s="14">
        <v>15.38290847</v>
      </c>
      <c r="E4" s="14">
        <v>12.8787642708</v>
      </c>
      <c r="F4" s="14">
        <v>86.379511059400002</v>
      </c>
      <c r="G4" s="31">
        <v>123443.395533</v>
      </c>
      <c r="H4" s="14">
        <f t="shared" si="0"/>
        <v>-2.5041441992000006</v>
      </c>
      <c r="I4" s="41">
        <v>179.71921372899999</v>
      </c>
      <c r="J4" s="38" t="s">
        <v>41</v>
      </c>
      <c r="K4" s="38" t="s">
        <v>70</v>
      </c>
      <c r="L4" s="16">
        <v>16.494400024400001</v>
      </c>
    </row>
    <row r="5" spans="1:16" ht="14" x14ac:dyDescent="0.2">
      <c r="A5" s="18" t="s">
        <v>36</v>
      </c>
      <c r="B5" s="19">
        <v>120.9534302</v>
      </c>
      <c r="C5" s="19">
        <v>77.701484680199997</v>
      </c>
      <c r="D5" s="14">
        <v>12.34528948</v>
      </c>
      <c r="E5" s="14">
        <v>9.2979852267999998</v>
      </c>
      <c r="F5" s="14">
        <v>66.670652953800001</v>
      </c>
      <c r="G5" s="31">
        <v>1145264.9572000001</v>
      </c>
      <c r="H5" s="14">
        <f t="shared" si="0"/>
        <v>-3.0473042532000001</v>
      </c>
      <c r="I5" s="41">
        <v>2309.4999929599999</v>
      </c>
      <c r="J5" s="38" t="s">
        <v>42</v>
      </c>
      <c r="K5" s="38" t="s">
        <v>42</v>
      </c>
      <c r="L5" s="16">
        <v>5.9417700767500001</v>
      </c>
    </row>
    <row r="6" spans="1:16" ht="14" x14ac:dyDescent="0.2">
      <c r="A6" s="20" t="s">
        <v>37</v>
      </c>
      <c r="B6" s="21">
        <v>84.954673769999999</v>
      </c>
      <c r="C6" s="21">
        <v>55.309928894000002</v>
      </c>
      <c r="D6" s="22">
        <v>13.450825910000001</v>
      </c>
      <c r="E6" s="22">
        <v>9.9677422516899998</v>
      </c>
      <c r="F6" s="22">
        <v>60.576663971999999</v>
      </c>
      <c r="G6" s="36">
        <v>137398.33216699999</v>
      </c>
      <c r="H6" s="22">
        <f t="shared" si="0"/>
        <v>-3.4830836583100009</v>
      </c>
      <c r="I6" s="42">
        <v>258.45533802099999</v>
      </c>
      <c r="J6" s="39" t="s">
        <v>9</v>
      </c>
      <c r="K6" s="39" t="s">
        <v>9</v>
      </c>
      <c r="L6" s="24">
        <v>10.9723997116</v>
      </c>
    </row>
    <row r="7" spans="1:16" ht="14" x14ac:dyDescent="0.2">
      <c r="A7" s="18" t="s">
        <v>7</v>
      </c>
      <c r="B7" s="19">
        <v>152.07264710000001</v>
      </c>
      <c r="C7" s="19">
        <v>113.074577332</v>
      </c>
      <c r="D7" s="14">
        <v>15.074904480000001</v>
      </c>
      <c r="E7" s="14">
        <v>12.862569669399999</v>
      </c>
      <c r="F7" s="14">
        <v>83.0656361331</v>
      </c>
      <c r="G7" s="31">
        <v>1564903.3883199999</v>
      </c>
      <c r="H7" s="14">
        <f t="shared" ref="H7:H28" si="1">E7-D7</f>
        <v>-2.2123348106000016</v>
      </c>
      <c r="I7" s="15">
        <v>2281.18567368</v>
      </c>
      <c r="J7" s="15" t="s">
        <v>43</v>
      </c>
      <c r="K7" s="15" t="s">
        <v>71</v>
      </c>
      <c r="L7" s="16">
        <v>10.725600242600001</v>
      </c>
      <c r="M7" s="17"/>
    </row>
    <row r="8" spans="1:16" ht="14" x14ac:dyDescent="0.2">
      <c r="A8" s="18" t="s">
        <v>8</v>
      </c>
      <c r="B8" s="19">
        <v>127.4060516</v>
      </c>
      <c r="C8" s="19">
        <v>105.648895264</v>
      </c>
      <c r="D8" s="14">
        <v>16.653350280000002</v>
      </c>
      <c r="E8" s="14">
        <v>15.9446432064</v>
      </c>
      <c r="F8" s="14">
        <v>86.215415019800005</v>
      </c>
      <c r="G8" s="31">
        <v>472545.22336300003</v>
      </c>
      <c r="H8" s="14">
        <f t="shared" si="1"/>
        <v>-0.70870707360000118</v>
      </c>
      <c r="I8" s="15">
        <v>555.68595071499999</v>
      </c>
      <c r="J8" s="15" t="s">
        <v>44</v>
      </c>
      <c r="K8" s="15" t="s">
        <v>72</v>
      </c>
      <c r="L8" s="16">
        <v>17.9183998108</v>
      </c>
      <c r="M8" s="17"/>
    </row>
    <row r="9" spans="1:16" ht="14" x14ac:dyDescent="0.2">
      <c r="A9" s="18" t="s">
        <v>10</v>
      </c>
      <c r="B9" s="19">
        <v>127.2824631</v>
      </c>
      <c r="C9" s="19">
        <v>96.121963500999996</v>
      </c>
      <c r="D9" s="14">
        <v>16.046792239999998</v>
      </c>
      <c r="E9" s="14">
        <v>13.9658686007</v>
      </c>
      <c r="F9" s="14">
        <v>81.574051605600005</v>
      </c>
      <c r="G9" s="31">
        <v>634928.77538899996</v>
      </c>
      <c r="H9" s="14">
        <f t="shared" si="1"/>
        <v>-2.0809236392999981</v>
      </c>
      <c r="I9" s="15">
        <v>852.42838549099997</v>
      </c>
      <c r="J9" s="15" t="s">
        <v>45</v>
      </c>
      <c r="K9" s="15" t="s">
        <v>73</v>
      </c>
      <c r="L9" s="16">
        <v>14.0893001556</v>
      </c>
      <c r="M9" s="17"/>
    </row>
    <row r="10" spans="1:16" ht="14" x14ac:dyDescent="0.2">
      <c r="A10" s="20" t="s">
        <v>11</v>
      </c>
      <c r="B10" s="21" t="s">
        <v>64</v>
      </c>
      <c r="C10" s="21">
        <v>97.000839233400001</v>
      </c>
      <c r="D10" s="22">
        <v>13.96464486</v>
      </c>
      <c r="E10" s="22">
        <v>8.5320240727299996</v>
      </c>
      <c r="F10" s="22">
        <v>54.988913525500003</v>
      </c>
      <c r="G10" s="36">
        <v>42936.744756300002</v>
      </c>
      <c r="H10" s="22">
        <f t="shared" si="1"/>
        <v>-5.4326207872700003</v>
      </c>
      <c r="I10" s="23">
        <v>94.357817685499995</v>
      </c>
      <c r="J10" s="40" t="s">
        <v>9</v>
      </c>
      <c r="K10" s="23" t="s">
        <v>9</v>
      </c>
      <c r="L10" s="24">
        <v>9.3597202301000006</v>
      </c>
      <c r="M10" s="17"/>
    </row>
    <row r="11" spans="1:16" ht="14" x14ac:dyDescent="0.2">
      <c r="A11" s="18" t="s">
        <v>12</v>
      </c>
      <c r="B11" s="19">
        <v>115.2043228</v>
      </c>
      <c r="C11" s="19">
        <v>90.154182434099994</v>
      </c>
      <c r="D11" s="14">
        <v>15.08423825</v>
      </c>
      <c r="E11" s="14">
        <v>13.753042349599999</v>
      </c>
      <c r="F11" s="14">
        <v>79.486652977399999</v>
      </c>
      <c r="G11" s="31">
        <v>247072.92557399999</v>
      </c>
      <c r="H11" s="14">
        <f t="shared" si="1"/>
        <v>-1.3311959004000009</v>
      </c>
      <c r="I11" s="15">
        <v>336.8427638</v>
      </c>
      <c r="J11" s="15" t="s">
        <v>46</v>
      </c>
      <c r="K11" s="15" t="s">
        <v>74</v>
      </c>
      <c r="L11" s="16">
        <v>11.433400154099999</v>
      </c>
      <c r="M11" s="17"/>
    </row>
    <row r="12" spans="1:16" ht="14" x14ac:dyDescent="0.2">
      <c r="A12" s="18" t="s">
        <v>13</v>
      </c>
      <c r="B12" s="19">
        <v>115.3410416</v>
      </c>
      <c r="C12" s="19">
        <v>93.158210754400002</v>
      </c>
      <c r="D12" s="14">
        <v>15.279321729999999</v>
      </c>
      <c r="E12" s="14">
        <v>14.542159936999999</v>
      </c>
      <c r="F12" s="14">
        <v>83.648680214899997</v>
      </c>
      <c r="G12" s="31">
        <v>458998.420293</v>
      </c>
      <c r="H12" s="14">
        <f t="shared" si="1"/>
        <v>-0.73716179300000029</v>
      </c>
      <c r="I12" s="15">
        <v>591.81111668799997</v>
      </c>
      <c r="J12" s="15" t="s">
        <v>47</v>
      </c>
      <c r="K12" s="15" t="s">
        <v>75</v>
      </c>
      <c r="L12" s="16">
        <v>9.8474702835100008</v>
      </c>
      <c r="M12" s="17"/>
      <c r="P12" s="21"/>
    </row>
    <row r="13" spans="1:16" ht="14" x14ac:dyDescent="0.2">
      <c r="A13" s="18" t="s">
        <v>14</v>
      </c>
      <c r="B13" s="19">
        <v>113.6110992</v>
      </c>
      <c r="C13" s="19">
        <v>90.2984085083</v>
      </c>
      <c r="D13" s="14">
        <v>15.531994279999999</v>
      </c>
      <c r="E13" s="14">
        <v>14.636275165900001</v>
      </c>
      <c r="F13" s="14">
        <v>84.981289579700004</v>
      </c>
      <c r="G13" s="31">
        <v>750495.48965100001</v>
      </c>
      <c r="H13" s="14">
        <f t="shared" si="1"/>
        <v>-0.89571911409999849</v>
      </c>
      <c r="I13" s="15">
        <v>961.43154073300002</v>
      </c>
      <c r="J13" s="15" t="s">
        <v>48</v>
      </c>
      <c r="K13" s="15" t="s">
        <v>76</v>
      </c>
      <c r="L13" s="16">
        <v>12.6813001633</v>
      </c>
      <c r="M13" s="17"/>
    </row>
    <row r="14" spans="1:16" ht="14" x14ac:dyDescent="0.2">
      <c r="A14" s="20" t="s">
        <v>15</v>
      </c>
      <c r="B14" s="21">
        <v>117.78271479999999</v>
      </c>
      <c r="C14" s="21">
        <v>95.092529296899997</v>
      </c>
      <c r="D14" s="22">
        <v>14.51753523</v>
      </c>
      <c r="E14" s="22">
        <v>13.8415866485</v>
      </c>
      <c r="F14" s="22">
        <v>83.388622680899999</v>
      </c>
      <c r="G14" s="36">
        <v>417322.42449200002</v>
      </c>
      <c r="H14" s="22">
        <f t="shared" si="1"/>
        <v>-0.67594858150000015</v>
      </c>
      <c r="I14" s="23">
        <v>565.31002968099995</v>
      </c>
      <c r="J14" s="23" t="s">
        <v>49</v>
      </c>
      <c r="K14" s="23" t="s">
        <v>77</v>
      </c>
      <c r="L14" s="24">
        <v>12.0958003998</v>
      </c>
      <c r="M14" s="17"/>
    </row>
    <row r="15" spans="1:16" ht="14" x14ac:dyDescent="0.2">
      <c r="A15" s="18" t="s">
        <v>16</v>
      </c>
      <c r="B15" s="19">
        <v>120.4963455</v>
      </c>
      <c r="C15" s="19">
        <v>91.842414856000005</v>
      </c>
      <c r="D15" s="14">
        <v>14.94245634</v>
      </c>
      <c r="E15" s="14">
        <v>13.640483697500001</v>
      </c>
      <c r="F15" s="14">
        <v>83.601251483400006</v>
      </c>
      <c r="G15" s="31">
        <v>925003.40133499994</v>
      </c>
      <c r="H15" s="14">
        <f t="shared" si="1"/>
        <v>-1.3019726424999991</v>
      </c>
      <c r="I15" s="15">
        <v>1271.4942587099999</v>
      </c>
      <c r="J15" s="15" t="s">
        <v>50</v>
      </c>
      <c r="K15" s="15" t="s">
        <v>78</v>
      </c>
      <c r="L15" s="16">
        <v>12.063799858099999</v>
      </c>
      <c r="M15" s="17"/>
    </row>
    <row r="16" spans="1:16" ht="14" x14ac:dyDescent="0.2">
      <c r="A16" s="18" t="s">
        <v>17</v>
      </c>
      <c r="B16" s="19">
        <v>114.9478302</v>
      </c>
      <c r="C16" s="19">
        <v>88.865692138699998</v>
      </c>
      <c r="D16" s="14">
        <v>14.027214369999999</v>
      </c>
      <c r="E16" s="14">
        <v>12.905660555700001</v>
      </c>
      <c r="F16" s="14">
        <v>81.623369505599996</v>
      </c>
      <c r="G16" s="31">
        <v>866244.39551099995</v>
      </c>
      <c r="H16" s="14">
        <f t="shared" si="1"/>
        <v>-1.1215538142999986</v>
      </c>
      <c r="I16" s="15">
        <v>1258.5226740200001</v>
      </c>
      <c r="J16" s="15" t="s">
        <v>51</v>
      </c>
      <c r="K16" s="15" t="s">
        <v>79</v>
      </c>
      <c r="L16" s="16">
        <v>12.8720998764</v>
      </c>
      <c r="M16" s="17"/>
    </row>
    <row r="17" spans="1:15" ht="14" x14ac:dyDescent="0.2">
      <c r="A17" s="18" t="s">
        <v>18</v>
      </c>
      <c r="B17" s="19">
        <v>113.3167114</v>
      </c>
      <c r="C17" s="19">
        <v>78.687705993700007</v>
      </c>
      <c r="D17" s="14">
        <v>10.02892065</v>
      </c>
      <c r="E17" s="14">
        <v>8.1734308032000005</v>
      </c>
      <c r="F17" s="14">
        <v>52.818104184500001</v>
      </c>
      <c r="G17" s="31">
        <v>142153.69060199999</v>
      </c>
      <c r="H17" s="14">
        <f t="shared" si="1"/>
        <v>-1.8554898467999994</v>
      </c>
      <c r="I17" s="15">
        <v>326.10284959099999</v>
      </c>
      <c r="J17" s="15" t="s">
        <v>52</v>
      </c>
      <c r="K17" s="15" t="s">
        <v>80</v>
      </c>
      <c r="L17" s="16">
        <v>11.482600212099999</v>
      </c>
      <c r="M17" s="17"/>
    </row>
    <row r="18" spans="1:15" ht="14" x14ac:dyDescent="0.2">
      <c r="A18" s="18" t="s">
        <v>19</v>
      </c>
      <c r="B18" s="19">
        <v>103.0133591</v>
      </c>
      <c r="C18" s="19">
        <v>48.281547546399999</v>
      </c>
      <c r="D18" s="14">
        <v>4.6358549560000002</v>
      </c>
      <c r="E18" s="14">
        <v>2.63202577173</v>
      </c>
      <c r="F18" s="14">
        <v>19.133398247300001</v>
      </c>
      <c r="G18" s="31">
        <v>20108.043835</v>
      </c>
      <c r="H18" s="14">
        <f t="shared" si="1"/>
        <v>-2.0038291842700002</v>
      </c>
      <c r="I18" s="15">
        <v>143.24534924299999</v>
      </c>
      <c r="J18" s="15" t="s">
        <v>33</v>
      </c>
      <c r="K18" s="15" t="s">
        <v>81</v>
      </c>
      <c r="L18" s="16">
        <v>3.2451000213599999</v>
      </c>
      <c r="M18" s="17"/>
    </row>
    <row r="19" spans="1:15" ht="14" x14ac:dyDescent="0.2">
      <c r="A19" s="20" t="s">
        <v>20</v>
      </c>
      <c r="B19" s="21">
        <v>104.3052292</v>
      </c>
      <c r="C19" s="21">
        <v>66.698059082</v>
      </c>
      <c r="D19" s="22">
        <v>9.5570211080000007</v>
      </c>
      <c r="E19" s="22">
        <v>7.0180849626999997</v>
      </c>
      <c r="F19" s="22">
        <v>51.924378109499997</v>
      </c>
      <c r="G19" s="36">
        <v>654387.32469299994</v>
      </c>
      <c r="H19" s="22">
        <f t="shared" si="1"/>
        <v>-2.538936145300001</v>
      </c>
      <c r="I19" s="23">
        <v>1748.30460573</v>
      </c>
      <c r="J19" s="23" t="s">
        <v>53</v>
      </c>
      <c r="K19" s="23" t="s">
        <v>82</v>
      </c>
      <c r="L19" s="24">
        <v>4.4509601593000001</v>
      </c>
      <c r="M19" s="17"/>
    </row>
    <row r="20" spans="1:15" ht="14" x14ac:dyDescent="0.2">
      <c r="A20" s="18" t="s">
        <v>21</v>
      </c>
      <c r="B20" s="19">
        <v>119.19426730000001</v>
      </c>
      <c r="C20" s="19">
        <v>105.725631714</v>
      </c>
      <c r="D20" s="14">
        <v>15.38717727</v>
      </c>
      <c r="E20" s="14">
        <v>15.2481503389</v>
      </c>
      <c r="F20" s="14">
        <v>96.2611186492</v>
      </c>
      <c r="G20" s="31">
        <v>366774.61748299998</v>
      </c>
      <c r="H20" s="14">
        <f t="shared" si="1"/>
        <v>-0.13902693110000008</v>
      </c>
      <c r="I20" s="15">
        <v>451.00665703800001</v>
      </c>
      <c r="J20" s="15" t="s">
        <v>54</v>
      </c>
      <c r="K20" s="15" t="s">
        <v>83</v>
      </c>
      <c r="L20" s="16">
        <v>14.868700027499999</v>
      </c>
      <c r="M20" s="17"/>
    </row>
    <row r="21" spans="1:15" ht="14" x14ac:dyDescent="0.2">
      <c r="A21" s="18" t="s">
        <v>22</v>
      </c>
      <c r="B21" s="19">
        <v>119.7550201</v>
      </c>
      <c r="C21" s="19">
        <v>98.292388915999993</v>
      </c>
      <c r="D21" s="14">
        <v>14.71977386</v>
      </c>
      <c r="E21" s="14">
        <v>14.1384823188</v>
      </c>
      <c r="F21" s="14">
        <v>56.848792884399998</v>
      </c>
      <c r="G21" s="31">
        <v>253366.29186699999</v>
      </c>
      <c r="H21" s="14">
        <f t="shared" si="1"/>
        <v>-0.58129154120000059</v>
      </c>
      <c r="I21" s="15">
        <v>336.005887368</v>
      </c>
      <c r="J21" s="15" t="s">
        <v>55</v>
      </c>
      <c r="K21" s="15" t="s">
        <v>84</v>
      </c>
      <c r="L21" s="16">
        <v>13.812000274700001</v>
      </c>
      <c r="M21" s="17"/>
      <c r="O21" s="17"/>
    </row>
    <row r="22" spans="1:15" ht="14" x14ac:dyDescent="0.2">
      <c r="A22" s="18" t="s">
        <v>23</v>
      </c>
      <c r="B22" s="19">
        <v>110.4561539</v>
      </c>
      <c r="C22" s="19">
        <v>94.091400146500007</v>
      </c>
      <c r="D22" s="14">
        <v>15.79013947</v>
      </c>
      <c r="E22" s="14">
        <v>15.5094828383</v>
      </c>
      <c r="F22" s="14">
        <v>96.161417322800006</v>
      </c>
      <c r="G22" s="31">
        <v>58436.743840499999</v>
      </c>
      <c r="H22" s="14">
        <f t="shared" si="1"/>
        <v>-0.28065663169999944</v>
      </c>
      <c r="I22" s="15">
        <v>70.646318784499996</v>
      </c>
      <c r="J22" s="15" t="s">
        <v>56</v>
      </c>
      <c r="K22" s="15" t="s">
        <v>85</v>
      </c>
      <c r="L22" s="16">
        <v>15.684800148000001</v>
      </c>
      <c r="M22" s="17"/>
    </row>
    <row r="23" spans="1:15" ht="14" x14ac:dyDescent="0.2">
      <c r="A23" s="20" t="s">
        <v>24</v>
      </c>
      <c r="B23" s="21">
        <v>111.2696152</v>
      </c>
      <c r="C23" s="21">
        <v>91.799774169900004</v>
      </c>
      <c r="D23" s="22">
        <v>12.787375859999999</v>
      </c>
      <c r="E23" s="22">
        <v>12.014310330400001</v>
      </c>
      <c r="F23" s="22">
        <v>79.082002902799999</v>
      </c>
      <c r="G23" s="36">
        <v>245329.87452300001</v>
      </c>
      <c r="H23" s="22">
        <f t="shared" si="1"/>
        <v>-0.77306552959999841</v>
      </c>
      <c r="I23" s="23">
        <v>382.870967549</v>
      </c>
      <c r="J23" s="23" t="s">
        <v>57</v>
      </c>
      <c r="K23" s="23" t="s">
        <v>86</v>
      </c>
      <c r="L23" s="24">
        <v>8.8181104660000003</v>
      </c>
      <c r="M23" s="17"/>
    </row>
    <row r="24" spans="1:15" ht="14" x14ac:dyDescent="0.2">
      <c r="A24" s="18" t="s">
        <v>25</v>
      </c>
      <c r="B24" s="19">
        <v>104.8073502</v>
      </c>
      <c r="C24" s="19">
        <v>89.517791747999993</v>
      </c>
      <c r="D24" s="14">
        <v>15.23484567</v>
      </c>
      <c r="E24" s="14">
        <v>15.2741503813</v>
      </c>
      <c r="F24" s="14">
        <v>99.385394070900006</v>
      </c>
      <c r="G24" s="31">
        <v>156458.88995800001</v>
      </c>
      <c r="H24" s="14">
        <f t="shared" si="1"/>
        <v>3.9304711299999795E-2</v>
      </c>
      <c r="I24" s="15">
        <v>192.06314109799999</v>
      </c>
      <c r="J24" s="15" t="s">
        <v>58</v>
      </c>
      <c r="K24" s="15" t="s">
        <v>77</v>
      </c>
      <c r="L24" s="16">
        <v>13.2693004608</v>
      </c>
      <c r="M24" s="17"/>
    </row>
    <row r="25" spans="1:15" ht="14" x14ac:dyDescent="0.2">
      <c r="A25" s="18" t="s">
        <v>26</v>
      </c>
      <c r="B25" s="19">
        <v>129.1899109</v>
      </c>
      <c r="C25" s="19">
        <v>92.906257629400002</v>
      </c>
      <c r="D25" s="14">
        <v>13.09784546</v>
      </c>
      <c r="E25" s="14">
        <v>11.3856757368</v>
      </c>
      <c r="F25" s="14">
        <v>95.966720925999994</v>
      </c>
      <c r="G25" s="31">
        <v>230121.76254500001</v>
      </c>
      <c r="H25" s="14">
        <f t="shared" si="1"/>
        <v>-1.7121697232000006</v>
      </c>
      <c r="I25" s="15">
        <v>378.96554420000001</v>
      </c>
      <c r="J25" s="15" t="s">
        <v>59</v>
      </c>
      <c r="K25" s="15" t="s">
        <v>87</v>
      </c>
      <c r="L25" s="16">
        <v>6.7502098083500002</v>
      </c>
      <c r="M25" s="17"/>
    </row>
    <row r="26" spans="1:15" ht="14" x14ac:dyDescent="0.2">
      <c r="A26" s="18" t="s">
        <v>27</v>
      </c>
      <c r="B26" s="19">
        <v>153.65080259999999</v>
      </c>
      <c r="C26" s="19">
        <v>86.348983764600007</v>
      </c>
      <c r="D26" s="14">
        <v>11.71023619</v>
      </c>
      <c r="E26" s="14">
        <v>7.8142349506300004</v>
      </c>
      <c r="F26" s="14">
        <v>71.116870592500007</v>
      </c>
      <c r="G26" s="31">
        <v>447102.14323300001</v>
      </c>
      <c r="H26" s="14">
        <f t="shared" si="1"/>
        <v>-3.8960012393699994</v>
      </c>
      <c r="I26" s="15">
        <v>1072.8058458600001</v>
      </c>
      <c r="J26" s="15" t="s">
        <v>60</v>
      </c>
      <c r="K26" s="15" t="s">
        <v>88</v>
      </c>
      <c r="L26" s="16">
        <v>3.07736992836</v>
      </c>
      <c r="M26" s="17"/>
    </row>
    <row r="27" spans="1:15" ht="14" x14ac:dyDescent="0.2">
      <c r="A27" s="18" t="s">
        <v>30</v>
      </c>
      <c r="B27" s="19">
        <v>134.3532257</v>
      </c>
      <c r="C27" s="19">
        <v>92.829345703100003</v>
      </c>
      <c r="D27" s="14">
        <v>12.640319</v>
      </c>
      <c r="E27" s="14">
        <v>10.5668252134</v>
      </c>
      <c r="F27" s="14">
        <v>95.035946593600002</v>
      </c>
      <c r="G27" s="31">
        <v>224026.103951</v>
      </c>
      <c r="H27" s="14">
        <f t="shared" si="1"/>
        <v>-2.0734937866000003</v>
      </c>
      <c r="I27" s="15">
        <v>397.51630510500001</v>
      </c>
      <c r="J27" s="15" t="s">
        <v>61</v>
      </c>
      <c r="K27" s="15" t="s">
        <v>89</v>
      </c>
      <c r="L27" s="16">
        <v>8.7398099899300004</v>
      </c>
      <c r="M27" s="17"/>
    </row>
    <row r="28" spans="1:15" ht="15" thickBot="1" x14ac:dyDescent="0.25">
      <c r="A28" s="25" t="s">
        <v>28</v>
      </c>
      <c r="B28" s="26">
        <v>121.4633484</v>
      </c>
      <c r="C28" s="26">
        <v>66.321006774899999</v>
      </c>
      <c r="D28" s="27">
        <v>6.157306911</v>
      </c>
      <c r="E28" s="27">
        <v>4.0802098211000004</v>
      </c>
      <c r="F28" s="27">
        <v>40.802053495000003</v>
      </c>
      <c r="G28" s="37">
        <v>407221.75773200003</v>
      </c>
      <c r="H28" s="27">
        <f t="shared" si="1"/>
        <v>-2.0770970898999996</v>
      </c>
      <c r="I28" s="28">
        <v>1871.32544121</v>
      </c>
      <c r="J28" s="28" t="s">
        <v>62</v>
      </c>
      <c r="K28" s="28" t="s">
        <v>62</v>
      </c>
      <c r="L28" s="29">
        <v>2.1387400627100002</v>
      </c>
      <c r="M28" s="17"/>
    </row>
    <row r="29" spans="1:15" ht="14" x14ac:dyDescent="0.2">
      <c r="A29" s="30"/>
      <c r="B29" s="19"/>
      <c r="C29" s="19"/>
      <c r="D29" s="14"/>
      <c r="E29" s="14"/>
      <c r="F29" s="14"/>
      <c r="G29" s="31"/>
      <c r="H29" s="14"/>
      <c r="I29" s="15"/>
      <c r="J29" s="15"/>
      <c r="K29" s="15"/>
      <c r="L29" s="32"/>
      <c r="M29" s="17"/>
    </row>
    <row r="30" spans="1:15" ht="15" x14ac:dyDescent="0.2">
      <c r="A30" s="35" t="s">
        <v>65</v>
      </c>
    </row>
    <row r="31" spans="1:15" ht="15" x14ac:dyDescent="0.15">
      <c r="A31" s="33" t="s">
        <v>63</v>
      </c>
    </row>
    <row r="32" spans="1:15" ht="15" x14ac:dyDescent="0.15">
      <c r="A32" s="33" t="s">
        <v>29</v>
      </c>
    </row>
    <row r="33" spans="1:5" ht="15" x14ac:dyDescent="0.2">
      <c r="A33" s="35"/>
      <c r="D33" s="34"/>
      <c r="E33" s="34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2022-04-08T18:40:24Z</dcterms:modified>
</cp:coreProperties>
</file>