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qgis/Downloads/0_20220401_CA_Rpt/"/>
    </mc:Choice>
  </mc:AlternateContent>
  <xr:revisionPtr revIDLastSave="0" documentId="13_ncr:1_{377455D1-6459-A74E-BAF3-932FCA0FBC0F}" xr6:coauthVersionLast="47" xr6:coauthVersionMax="47" xr10:uidLastSave="{00000000-0000-0000-0000-000000000000}"/>
  <bookViews>
    <workbookView xWindow="15080" yWindow="1940" windowWidth="28440" windowHeight="21880" xr2:uid="{00000000-000D-0000-FFFF-FFFF00000000}"/>
  </bookViews>
  <sheets>
    <sheet name="Final" sheetId="1" r:id="rId1"/>
  </sheets>
  <definedNames>
    <definedName name="_xlnm.Print_Area" localSheetId="0">Final!$A$1:$M$28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H19" i="1"/>
  <c r="H18" i="1"/>
  <c r="H17" i="1"/>
  <c r="H10" i="1"/>
  <c r="H6" i="1"/>
  <c r="H5" i="1"/>
  <c r="H4" i="1"/>
  <c r="H3" i="1"/>
  <c r="H27" i="1"/>
  <c r="H26" i="1"/>
  <c r="H25" i="1"/>
  <c r="H24" i="1"/>
  <c r="H23" i="1"/>
  <c r="H22" i="1"/>
  <c r="H21" i="1"/>
  <c r="H20" i="1"/>
  <c r="H16" i="1"/>
  <c r="H15" i="1"/>
  <c r="H14" i="1"/>
  <c r="H13" i="1"/>
  <c r="H12" i="1"/>
  <c r="H11" i="1"/>
  <c r="H9" i="1"/>
  <c r="H8" i="1"/>
  <c r="H7" i="1"/>
</calcChain>
</file>

<file path=xl/sharedStrings.xml><?xml version="1.0" encoding="utf-8"?>
<sst xmlns="http://schemas.openxmlformats.org/spreadsheetml/2006/main" count="131" uniqueCount="114">
  <si>
    <t>Basin</t>
  </si>
  <si>
    <t>Area (mi2)</t>
  </si>
  <si>
    <t>SWE (in)</t>
  </si>
  <si>
    <t>% SCA</t>
  </si>
  <si>
    <t>&gt; 5000'</t>
  </si>
  <si>
    <t>Pillows</t>
  </si>
  <si>
    <t>SNODAS* (in)</t>
  </si>
  <si>
    <t>Feather</t>
  </si>
  <si>
    <t>Yuba</t>
  </si>
  <si>
    <t>NA</t>
  </si>
  <si>
    <t>American</t>
  </si>
  <si>
    <t>Cosumnes</t>
  </si>
  <si>
    <t>Mokelumne</t>
  </si>
  <si>
    <t>Stanislaus</t>
  </si>
  <si>
    <t>Tuolumne</t>
  </si>
  <si>
    <t>Merced</t>
  </si>
  <si>
    <t>San Joaquin</t>
  </si>
  <si>
    <t>Kings</t>
  </si>
  <si>
    <t>Kaweah</t>
  </si>
  <si>
    <t>Tule</t>
  </si>
  <si>
    <t>Kern</t>
  </si>
  <si>
    <t>Truckee</t>
  </si>
  <si>
    <t>Tahoe</t>
  </si>
  <si>
    <t>W Carson</t>
  </si>
  <si>
    <t>E Carson</t>
  </si>
  <si>
    <t>W Walker</t>
  </si>
  <si>
    <t>E Walker</t>
  </si>
  <si>
    <t>Mono</t>
  </si>
  <si>
    <t>Owens</t>
  </si>
  <si>
    <t>* This is a comparison to the SNODAS (SNOw Data Assimilation System) nationwide product from the National Weather Service.</t>
  </si>
  <si>
    <t>Upper Owens</t>
  </si>
  <si>
    <t>Vol (af)</t>
  </si>
  <si>
    <t>Chg. in SWE (in)</t>
  </si>
  <si>
    <t>Upper Sacramento</t>
  </si>
  <si>
    <t>McCloud</t>
  </si>
  <si>
    <t>Pit</t>
  </si>
  <si>
    <t>Sac at Bend Bridge</t>
  </si>
  <si>
    <t>†† For volume totals above Shasta Lake add Upper Sac, McCloud and Pit volumes. For volume totals above Bend Bridge add Upper Sac, McCloud, Pit and Sac at Bend Bridge volumes.</t>
  </si>
  <si>
    <t>9.8 ( 1 )</t>
  </si>
  <si>
    <t>3/15/22</t>
  </si>
  <si>
    <t>% 3/15 Avg.</t>
  </si>
  <si>
    <t>10.6 ( 1 )</t>
  </si>
  <si>
    <t>20.3 ( 1 )</t>
  </si>
  <si>
    <t>15.7 ( 5 )</t>
  </si>
  <si>
    <t>16.9 ( 7 )</t>
  </si>
  <si>
    <t>32.0 ( 5 )</t>
  </si>
  <si>
    <t>16.4 ( 10 )</t>
  </si>
  <si>
    <t>18.6 ( 1 )</t>
  </si>
  <si>
    <t>21.9 ( 7 )</t>
  </si>
  <si>
    <t>15.1 ( 6 )</t>
  </si>
  <si>
    <t>20.1 ( 3 )</t>
  </si>
  <si>
    <t>16.2 ( 6 )</t>
  </si>
  <si>
    <t>18.3 ( 9 )</t>
  </si>
  <si>
    <t>1.3 ( 1 )</t>
  </si>
  <si>
    <t>7.0 ( 1 )</t>
  </si>
  <si>
    <t>8.7 ( 5 )</t>
  </si>
  <si>
    <t>19.4 ( 4 )</t>
  </si>
  <si>
    <t>15.1 ( 8 )</t>
  </si>
  <si>
    <t>16.4 ( 2 )</t>
  </si>
  <si>
    <t>12.1 ( 5 )</t>
  </si>
  <si>
    <t>18.7 ( 3 )</t>
  </si>
  <si>
    <t>21.7 ( 1 )</t>
  </si>
  <si>
    <t>29.6 ( 1 )</t>
  </si>
  <si>
    <t>9.7 ( 5 )</t>
  </si>
  <si>
    <t>Surveys</t>
  </si>
  <si>
    <t>14.5 ( 4 )</t>
  </si>
  <si>
    <t>4/1/22</t>
  </si>
  <si>
    <t>% 4/1 Avg.</t>
  </si>
  <si>
    <t>4/1/22††</t>
  </si>
  <si>
    <t>3/15 thru 4/1/22</t>
  </si>
  <si>
    <t>0.7 ( 2 )</t>
  </si>
  <si>
    <t>9.7 ( 1 )</t>
  </si>
  <si>
    <t>9.4 ( 5 )</t>
  </si>
  <si>
    <t>7.8 ( 6 )</t>
  </si>
  <si>
    <t>26.5 ( 5 )</t>
  </si>
  <si>
    <t>9.7 ( 10 )</t>
  </si>
  <si>
    <t>15.2 ( 1 )</t>
  </si>
  <si>
    <t>19.8 ( 7 )</t>
  </si>
  <si>
    <t>12.3 ( 6 )</t>
  </si>
  <si>
    <t>16.9 ( 3 )</t>
  </si>
  <si>
    <t>7.9 ( 6 )</t>
  </si>
  <si>
    <t>15.5 ( 9 )</t>
  </si>
  <si>
    <t>0.0 ( 1 )</t>
  </si>
  <si>
    <t>0.8 ( 1 )</t>
  </si>
  <si>
    <t>6.8 ( 5 )</t>
  </si>
  <si>
    <t>11.5 ( 7 )</t>
  </si>
  <si>
    <t>13.2 ( 2 )</t>
  </si>
  <si>
    <t>9.6 ( 5 )</t>
  </si>
  <si>
    <t>18.2 ( 3 )</t>
  </si>
  <si>
    <t>10.2 ( 1 )</t>
  </si>
  <si>
    <t>20.4 ( 1 )</t>
  </si>
  <si>
    <t>29.2 ( 1 )</t>
  </si>
  <si>
    <t>6.2 ( 5 )</t>
  </si>
  <si>
    <t>5.4 ( 5 )</t>
  </si>
  <si>
    <t>9.0 ( 1 )</t>
  </si>
  <si>
    <t>7.5 ( 22 )</t>
  </si>
  <si>
    <t>17.7 ( 13 )</t>
  </si>
  <si>
    <t>8.0 ( 17 )</t>
  </si>
  <si>
    <t>12.8 ( 8 )</t>
  </si>
  <si>
    <t>11.8 ( 16 )</t>
  </si>
  <si>
    <t>14.2 ( 16 )</t>
  </si>
  <si>
    <t>13.5 ( 5 )</t>
  </si>
  <si>
    <t>13.2 ( 22 )</t>
  </si>
  <si>
    <t>11.8 ( 22 )</t>
  </si>
  <si>
    <t>11.3 ( 4 )</t>
  </si>
  <si>
    <t>1.0 ( 1 )</t>
  </si>
  <si>
    <t>5.4 ( 15 )</t>
  </si>
  <si>
    <t>21.8 ( 2 )</t>
  </si>
  <si>
    <t>12.8 ( 6 )</t>
  </si>
  <si>
    <t>12.0 ( 1 )</t>
  </si>
  <si>
    <t>7.3 ( 2 )</t>
  </si>
  <si>
    <t>16.6 ( 5 )</t>
  </si>
  <si>
    <t>17.5 ( 2 )</t>
  </si>
  <si>
    <t>4.3 ( 6 )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</si>
</sst>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0"/>
      <name val="Verdana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name val="Verdana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4" fillId="0" borderId="4" xfId="0" applyFont="1" applyBorder="1"/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" fillId="0" borderId="1" xfId="0" applyFont="1" applyBorder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4" fontId="3" fillId="0" borderId="8" xfId="0" applyNumberFormat="1" applyFont="1" applyBorder="1" applyAlignment="1">
      <alignment horizontal="center"/>
    </xf>
    <xf numFmtId="3" fontId="0" fillId="0" borderId="0" xfId="0" applyNumberFormat="1"/>
    <xf numFmtId="0" fontId="1" fillId="0" borderId="4" xfId="0" applyFont="1" applyBorder="1"/>
    <xf numFmtId="1" fontId="1" fillId="0" borderId="0" xfId="0" applyNumberFormat="1" applyFont="1" applyAlignment="1">
      <alignment horizontal="center"/>
    </xf>
    <xf numFmtId="0" fontId="1" fillId="0" borderId="9" xfId="0" applyFont="1" applyBorder="1"/>
    <xf numFmtId="1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center"/>
    </xf>
    <xf numFmtId="0" fontId="1" fillId="0" borderId="12" xfId="0" applyFont="1" applyBorder="1"/>
    <xf numFmtId="1" fontId="1" fillId="0" borderId="13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6" fillId="0" borderId="0" xfId="0" applyFont="1"/>
    <xf numFmtId="3" fontId="1" fillId="0" borderId="10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16" fontId="1" fillId="0" borderId="0" xfId="0" applyNumberFormat="1" applyFont="1" applyAlignment="1">
      <alignment horizontal="center" vertical="center"/>
    </xf>
    <xf numFmtId="16" fontId="1" fillId="0" borderId="1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2"/>
  <sheetViews>
    <sheetView tabSelected="1" zoomScale="150" zoomScaleNormal="150" zoomScalePageLayoutView="125" workbookViewId="0">
      <selection activeCell="O14" sqref="O14"/>
    </sheetView>
  </sheetViews>
  <sheetFormatPr baseColWidth="10" defaultColWidth="11" defaultRowHeight="13" x14ac:dyDescent="0.15"/>
  <cols>
    <col min="1" max="1" width="14.6640625" customWidth="1"/>
    <col min="2" max="3" width="9" customWidth="1"/>
    <col min="4" max="5" width="9.1640625" customWidth="1"/>
    <col min="6" max="6" width="6.33203125" customWidth="1"/>
    <col min="7" max="7" width="8.6640625" customWidth="1"/>
    <col min="8" max="8" width="14.33203125" customWidth="1"/>
    <col min="9" max="11" width="8" customWidth="1"/>
    <col min="12" max="12" width="11.33203125" customWidth="1"/>
  </cols>
  <sheetData>
    <row r="1" spans="1:17" ht="14" x14ac:dyDescent="0.2">
      <c r="A1" s="1" t="s">
        <v>0</v>
      </c>
      <c r="B1" s="2" t="s">
        <v>39</v>
      </c>
      <c r="C1" s="2" t="s">
        <v>66</v>
      </c>
      <c r="D1" s="2" t="s">
        <v>39</v>
      </c>
      <c r="E1" s="2" t="s">
        <v>66</v>
      </c>
      <c r="F1" s="2" t="s">
        <v>66</v>
      </c>
      <c r="G1" s="2" t="s">
        <v>68</v>
      </c>
      <c r="H1" s="42" t="s">
        <v>69</v>
      </c>
      <c r="I1" s="3" t="s">
        <v>1</v>
      </c>
      <c r="J1" s="2" t="s">
        <v>66</v>
      </c>
      <c r="K1" s="2" t="s">
        <v>39</v>
      </c>
      <c r="L1" s="2" t="s">
        <v>66</v>
      </c>
      <c r="M1" s="4" t="s">
        <v>66</v>
      </c>
    </row>
    <row r="2" spans="1:17" ht="15" thickBot="1" x14ac:dyDescent="0.25">
      <c r="A2" s="5"/>
      <c r="B2" s="6" t="s">
        <v>40</v>
      </c>
      <c r="C2" s="6" t="s">
        <v>67</v>
      </c>
      <c r="D2" s="7" t="s">
        <v>2</v>
      </c>
      <c r="E2" s="7" t="s">
        <v>2</v>
      </c>
      <c r="F2" s="7" t="s">
        <v>3</v>
      </c>
      <c r="G2" s="8" t="s">
        <v>31</v>
      </c>
      <c r="H2" s="9" t="s">
        <v>32</v>
      </c>
      <c r="I2" s="10" t="s">
        <v>4</v>
      </c>
      <c r="J2" s="11" t="s">
        <v>64</v>
      </c>
      <c r="K2" s="11" t="s">
        <v>5</v>
      </c>
      <c r="L2" s="11" t="s">
        <v>5</v>
      </c>
      <c r="M2" s="12" t="s">
        <v>6</v>
      </c>
    </row>
    <row r="3" spans="1:17" ht="14" x14ac:dyDescent="0.2">
      <c r="A3" s="13" t="s">
        <v>33</v>
      </c>
      <c r="B3" s="19">
        <v>30.883783340499999</v>
      </c>
      <c r="C3" s="19">
        <v>18.7633590698</v>
      </c>
      <c r="D3" s="14">
        <v>9.9243941677799992</v>
      </c>
      <c r="E3" s="14">
        <v>5.2710128863200003</v>
      </c>
      <c r="F3" s="14">
        <v>39.592274678099997</v>
      </c>
      <c r="G3" s="31">
        <v>36465.843923499997</v>
      </c>
      <c r="H3" s="14">
        <f t="shared" ref="H3:H6" si="0">E3-D3</f>
        <v>-4.6533812814599989</v>
      </c>
      <c r="I3" s="40">
        <v>125.18276625675</v>
      </c>
      <c r="J3" s="40" t="s">
        <v>93</v>
      </c>
      <c r="K3" s="38" t="s">
        <v>41</v>
      </c>
      <c r="L3" s="38" t="s">
        <v>70</v>
      </c>
      <c r="M3" s="16">
        <v>2.6050100326500001</v>
      </c>
    </row>
    <row r="4" spans="1:17" ht="14" x14ac:dyDescent="0.2">
      <c r="A4" s="18" t="s">
        <v>34</v>
      </c>
      <c r="B4" s="19">
        <v>37.887157440199999</v>
      </c>
      <c r="C4" s="19">
        <v>30.093997955300001</v>
      </c>
      <c r="D4" s="14">
        <v>10.800309216800001</v>
      </c>
      <c r="E4" s="14">
        <v>8.0944738231900004</v>
      </c>
      <c r="F4" s="14">
        <v>61.195188203299999</v>
      </c>
      <c r="G4" s="31">
        <v>77585.808139300003</v>
      </c>
      <c r="H4" s="14">
        <f t="shared" si="0"/>
        <v>-2.7058353936100001</v>
      </c>
      <c r="I4" s="40">
        <v>175.74405067839999</v>
      </c>
      <c r="J4" s="40" t="s">
        <v>94</v>
      </c>
      <c r="K4" s="38" t="s">
        <v>42</v>
      </c>
      <c r="L4" s="38" t="s">
        <v>71</v>
      </c>
      <c r="M4" s="16">
        <v>10.2089996338</v>
      </c>
    </row>
    <row r="5" spans="1:17" ht="14" x14ac:dyDescent="0.2">
      <c r="A5" s="18" t="s">
        <v>35</v>
      </c>
      <c r="B5" s="19">
        <v>47.271625518800001</v>
      </c>
      <c r="C5" s="19">
        <v>17.314580917400001</v>
      </c>
      <c r="D5" s="14">
        <v>4.16620202986</v>
      </c>
      <c r="E5" s="14">
        <v>2.3062425909000002</v>
      </c>
      <c r="F5" s="14">
        <v>22.5872996891</v>
      </c>
      <c r="G5" s="31">
        <v>284067.866072</v>
      </c>
      <c r="H5" s="14">
        <f t="shared" si="0"/>
        <v>-1.8599594389599998</v>
      </c>
      <c r="I5" s="40">
        <v>2309.4999929583</v>
      </c>
      <c r="J5" s="40" t="s">
        <v>9</v>
      </c>
      <c r="K5" s="38" t="s">
        <v>43</v>
      </c>
      <c r="L5" s="38" t="s">
        <v>72</v>
      </c>
      <c r="M5" s="16">
        <v>3.2934300899500002</v>
      </c>
    </row>
    <row r="6" spans="1:17" ht="14" x14ac:dyDescent="0.2">
      <c r="A6" s="20" t="s">
        <v>36</v>
      </c>
      <c r="B6" s="21">
        <v>25.9701824188</v>
      </c>
      <c r="C6" s="21">
        <v>17.732963561999998</v>
      </c>
      <c r="D6" s="22">
        <v>6.2381648703100003</v>
      </c>
      <c r="E6" s="22">
        <v>4.3064858494899996</v>
      </c>
      <c r="F6" s="22">
        <v>28.051738075999999</v>
      </c>
      <c r="G6" s="36">
        <v>59361.8853982</v>
      </c>
      <c r="H6" s="22">
        <f t="shared" si="0"/>
        <v>-1.9316790208200008</v>
      </c>
      <c r="I6" s="41">
        <v>258.45533802099999</v>
      </c>
      <c r="J6" s="41" t="s">
        <v>9</v>
      </c>
      <c r="K6" s="39" t="s">
        <v>9</v>
      </c>
      <c r="L6" s="39" t="s">
        <v>9</v>
      </c>
      <c r="M6" s="24">
        <v>6.4016599655200004</v>
      </c>
    </row>
    <row r="7" spans="1:17" ht="14" x14ac:dyDescent="0.2">
      <c r="A7" s="18" t="s">
        <v>7</v>
      </c>
      <c r="B7" s="19">
        <v>61.434440612800003</v>
      </c>
      <c r="C7" s="19">
        <v>26.035684585599999</v>
      </c>
      <c r="D7" s="14">
        <v>7.0983159751600002</v>
      </c>
      <c r="E7" s="14">
        <v>3.3505769174600002</v>
      </c>
      <c r="F7" s="14">
        <v>28.935450757800002</v>
      </c>
      <c r="G7" s="31">
        <v>407667.35579399997</v>
      </c>
      <c r="H7" s="14">
        <f t="shared" ref="H7:H28" si="1">E7-D7</f>
        <v>-3.7477390577</v>
      </c>
      <c r="I7" s="15">
        <v>2281.3251530900002</v>
      </c>
      <c r="J7" s="15" t="s">
        <v>95</v>
      </c>
      <c r="K7" s="15" t="s">
        <v>44</v>
      </c>
      <c r="L7" s="43" t="s">
        <v>73</v>
      </c>
      <c r="M7" s="16">
        <v>3.4322199821499999</v>
      </c>
      <c r="N7" s="17"/>
    </row>
    <row r="8" spans="1:17" ht="14" x14ac:dyDescent="0.2">
      <c r="A8" s="18" t="s">
        <v>8</v>
      </c>
      <c r="B8" s="19">
        <v>69.248672485399993</v>
      </c>
      <c r="C8" s="19">
        <v>50.409446716300003</v>
      </c>
      <c r="D8" s="14">
        <v>13.9346065256</v>
      </c>
      <c r="E8" s="14">
        <v>9.9358364233700005</v>
      </c>
      <c r="F8" s="14">
        <v>65.8596837945</v>
      </c>
      <c r="G8" s="31">
        <v>294464.54092399997</v>
      </c>
      <c r="H8" s="14">
        <f t="shared" si="1"/>
        <v>-3.9987701022299991</v>
      </c>
      <c r="I8" s="15">
        <v>555.68595071499999</v>
      </c>
      <c r="J8" s="15" t="s">
        <v>96</v>
      </c>
      <c r="K8" s="15" t="s">
        <v>45</v>
      </c>
      <c r="L8" s="43" t="s">
        <v>74</v>
      </c>
      <c r="M8" s="16">
        <v>10.220600128199999</v>
      </c>
      <c r="N8" s="17"/>
    </row>
    <row r="9" spans="1:17" ht="14" x14ac:dyDescent="0.2">
      <c r="A9" s="18" t="s">
        <v>10</v>
      </c>
      <c r="B9" s="19">
        <v>67.965591430700002</v>
      </c>
      <c r="C9" s="19">
        <v>43.668464660600002</v>
      </c>
      <c r="D9" s="14">
        <v>11.464937172500001</v>
      </c>
      <c r="E9" s="14">
        <v>8.2805521390199992</v>
      </c>
      <c r="F9" s="14">
        <v>56.879398204300003</v>
      </c>
      <c r="G9" s="31">
        <v>376488.646442</v>
      </c>
      <c r="H9" s="14">
        <f t="shared" si="1"/>
        <v>-3.1843850334800017</v>
      </c>
      <c r="I9" s="15">
        <v>852.49812519399995</v>
      </c>
      <c r="J9" s="15" t="s">
        <v>97</v>
      </c>
      <c r="K9" s="15" t="s">
        <v>46</v>
      </c>
      <c r="L9" s="43" t="s">
        <v>75</v>
      </c>
      <c r="M9" s="16">
        <v>8.1341400146500007</v>
      </c>
      <c r="N9" s="17"/>
    </row>
    <row r="10" spans="1:17" ht="14" x14ac:dyDescent="0.2">
      <c r="A10" s="20" t="s">
        <v>11</v>
      </c>
      <c r="B10" s="21">
        <v>69.143661499000004</v>
      </c>
      <c r="C10" s="21">
        <v>20.886468887300001</v>
      </c>
      <c r="D10" s="22">
        <v>6.4398700206099999</v>
      </c>
      <c r="E10" s="22">
        <v>2.5896845689100001</v>
      </c>
      <c r="F10" s="22">
        <v>17.368810051699999</v>
      </c>
      <c r="G10" s="36">
        <v>13032.385326899999</v>
      </c>
      <c r="H10" s="22">
        <f t="shared" si="1"/>
        <v>-3.8501854516999998</v>
      </c>
      <c r="I10" s="23">
        <v>94.357817685499995</v>
      </c>
      <c r="J10" s="23" t="s">
        <v>9</v>
      </c>
      <c r="K10" s="23" t="s">
        <v>9</v>
      </c>
      <c r="L10" s="44" t="s">
        <v>9</v>
      </c>
      <c r="M10" s="24">
        <v>3.2092900276199998</v>
      </c>
      <c r="N10" s="17"/>
    </row>
    <row r="11" spans="1:17" ht="14" x14ac:dyDescent="0.2">
      <c r="A11" s="18" t="s">
        <v>12</v>
      </c>
      <c r="B11" s="19">
        <v>62.766223907499999</v>
      </c>
      <c r="C11" s="19">
        <v>46.962783813500003</v>
      </c>
      <c r="D11" s="14">
        <v>11.0075128383</v>
      </c>
      <c r="E11" s="14">
        <v>9.2070197276600005</v>
      </c>
      <c r="F11" s="14">
        <v>62.094455852199999</v>
      </c>
      <c r="G11" s="31">
        <v>165403.78791099999</v>
      </c>
      <c r="H11" s="14">
        <f t="shared" si="1"/>
        <v>-1.8004931106399997</v>
      </c>
      <c r="I11" s="15">
        <v>336.8427638</v>
      </c>
      <c r="J11" s="15" t="s">
        <v>98</v>
      </c>
      <c r="K11" s="15" t="s">
        <v>47</v>
      </c>
      <c r="L11" s="43" t="s">
        <v>76</v>
      </c>
      <c r="M11" s="16">
        <v>8.1122303009000003</v>
      </c>
      <c r="N11" s="17"/>
    </row>
    <row r="12" spans="1:17" ht="14" x14ac:dyDescent="0.2">
      <c r="A12" s="18" t="s">
        <v>13</v>
      </c>
      <c r="B12" s="19">
        <v>65.218200683600003</v>
      </c>
      <c r="C12" s="19">
        <v>44.378543853799997</v>
      </c>
      <c r="D12" s="14">
        <v>11.8267065197</v>
      </c>
      <c r="E12" s="14">
        <v>8.8805721019200003</v>
      </c>
      <c r="F12" s="14">
        <v>66.129409016599993</v>
      </c>
      <c r="G12" s="31">
        <v>280300.07809999998</v>
      </c>
      <c r="H12" s="14">
        <f t="shared" si="1"/>
        <v>-2.9461344177799997</v>
      </c>
      <c r="I12" s="15">
        <v>591.81111668799997</v>
      </c>
      <c r="J12" s="15" t="s">
        <v>99</v>
      </c>
      <c r="K12" s="15" t="s">
        <v>48</v>
      </c>
      <c r="L12" s="43" t="s">
        <v>77</v>
      </c>
      <c r="M12" s="16">
        <v>7.2380199432400003</v>
      </c>
      <c r="N12" s="17"/>
      <c r="Q12" s="21"/>
    </row>
    <row r="13" spans="1:17" ht="14" x14ac:dyDescent="0.2">
      <c r="A13" s="18" t="s">
        <v>14</v>
      </c>
      <c r="B13" s="19">
        <v>66.817832946799996</v>
      </c>
      <c r="C13" s="19">
        <v>47.723785400399997</v>
      </c>
      <c r="D13" s="14">
        <v>12.349070900199999</v>
      </c>
      <c r="E13" s="14">
        <v>9.6347966078000002</v>
      </c>
      <c r="F13" s="14">
        <v>68.019573978099999</v>
      </c>
      <c r="G13" s="31">
        <v>494037.67802300001</v>
      </c>
      <c r="H13" s="14">
        <f t="shared" si="1"/>
        <v>-2.714274292399999</v>
      </c>
      <c r="I13" s="15">
        <v>961.43154073300002</v>
      </c>
      <c r="J13" s="15" t="s">
        <v>100</v>
      </c>
      <c r="K13" s="15" t="s">
        <v>49</v>
      </c>
      <c r="L13" s="43" t="s">
        <v>78</v>
      </c>
      <c r="M13" s="16">
        <v>11.6393995285</v>
      </c>
      <c r="N13" s="17"/>
    </row>
    <row r="14" spans="1:17" ht="14" x14ac:dyDescent="0.2">
      <c r="A14" s="20" t="s">
        <v>15</v>
      </c>
      <c r="B14" s="21">
        <v>69.158836364699994</v>
      </c>
      <c r="C14" s="21">
        <v>50.116199493400003</v>
      </c>
      <c r="D14" s="22">
        <v>12.1733833685</v>
      </c>
      <c r="E14" s="22">
        <v>9.1911001607399996</v>
      </c>
      <c r="F14" s="22">
        <v>69.209976655600002</v>
      </c>
      <c r="G14" s="36">
        <v>277110.73161199997</v>
      </c>
      <c r="H14" s="22">
        <f t="shared" si="1"/>
        <v>-2.9822832077600001</v>
      </c>
      <c r="I14" s="23">
        <v>565.31002968099995</v>
      </c>
      <c r="J14" s="23" t="s">
        <v>101</v>
      </c>
      <c r="K14" s="23" t="s">
        <v>50</v>
      </c>
      <c r="L14" s="44" t="s">
        <v>79</v>
      </c>
      <c r="M14" s="24">
        <v>9.3164100646999994</v>
      </c>
      <c r="N14" s="17"/>
    </row>
    <row r="15" spans="1:17" ht="14" x14ac:dyDescent="0.2">
      <c r="A15" s="18" t="s">
        <v>16</v>
      </c>
      <c r="B15" s="19">
        <v>69.479888915999993</v>
      </c>
      <c r="C15" s="19">
        <v>51.958251953100003</v>
      </c>
      <c r="D15" s="14">
        <v>11.831667617500001</v>
      </c>
      <c r="E15" s="14">
        <v>9.1672316564899994</v>
      </c>
      <c r="F15" s="14">
        <v>63.663825655399997</v>
      </c>
      <c r="G15" s="31">
        <v>621658.34079599997</v>
      </c>
      <c r="H15" s="14">
        <f t="shared" si="1"/>
        <v>-2.6644359610100015</v>
      </c>
      <c r="I15" s="15">
        <v>1271.4942587099999</v>
      </c>
      <c r="J15" s="15" t="s">
        <v>102</v>
      </c>
      <c r="K15" s="15" t="s">
        <v>51</v>
      </c>
      <c r="L15" s="43" t="s">
        <v>80</v>
      </c>
      <c r="M15" s="16">
        <v>8.6405601501499998</v>
      </c>
      <c r="N15" s="17"/>
    </row>
    <row r="16" spans="1:17" ht="14" x14ac:dyDescent="0.2">
      <c r="A16" s="18" t="s">
        <v>17</v>
      </c>
      <c r="B16" s="19">
        <v>72.537376403799996</v>
      </c>
      <c r="C16" s="19">
        <v>58.681087493900002</v>
      </c>
      <c r="D16" s="14">
        <v>11.266510995999999</v>
      </c>
      <c r="E16" s="14">
        <v>10.0794286008</v>
      </c>
      <c r="F16" s="14">
        <v>70.2948591472</v>
      </c>
      <c r="G16" s="31">
        <v>676544.10231400002</v>
      </c>
      <c r="H16" s="14">
        <f t="shared" si="1"/>
        <v>-1.1870823951999991</v>
      </c>
      <c r="I16" s="15">
        <v>1258.5226740200001</v>
      </c>
      <c r="J16" s="15" t="s">
        <v>103</v>
      </c>
      <c r="K16" s="15" t="s">
        <v>52</v>
      </c>
      <c r="L16" s="43" t="s">
        <v>81</v>
      </c>
      <c r="M16" s="16">
        <v>10.298700332599999</v>
      </c>
      <c r="N16" s="17"/>
    </row>
    <row r="17" spans="1:16" ht="14" x14ac:dyDescent="0.2">
      <c r="A17" s="18" t="s">
        <v>18</v>
      </c>
      <c r="B17" s="19">
        <v>68.467437744099996</v>
      </c>
      <c r="C17" s="19">
        <v>58.403736114499999</v>
      </c>
      <c r="D17" s="14">
        <v>8.1117984459799999</v>
      </c>
      <c r="E17" s="14">
        <v>7.3048068010899998</v>
      </c>
      <c r="F17" s="14">
        <v>47.288642186200001</v>
      </c>
      <c r="G17" s="31">
        <v>127046.435079</v>
      </c>
      <c r="H17" s="14">
        <f t="shared" si="1"/>
        <v>-0.80699164489000008</v>
      </c>
      <c r="I17" s="15">
        <v>326.10284959099999</v>
      </c>
      <c r="J17" s="15" t="s">
        <v>104</v>
      </c>
      <c r="K17" s="15" t="s">
        <v>53</v>
      </c>
      <c r="L17" s="43" t="s">
        <v>82</v>
      </c>
      <c r="M17" s="16">
        <v>8.6590299606300007</v>
      </c>
      <c r="N17" s="17"/>
    </row>
    <row r="18" spans="1:16" ht="14" x14ac:dyDescent="0.2">
      <c r="A18" s="18" t="s">
        <v>19</v>
      </c>
      <c r="B18" s="19">
        <v>73.770454406699997</v>
      </c>
      <c r="C18" s="19">
        <v>47.7449989319</v>
      </c>
      <c r="D18" s="14">
        <v>3.27446463238</v>
      </c>
      <c r="E18" s="14">
        <v>2.7696792483900001</v>
      </c>
      <c r="F18" s="14">
        <v>26.241480038900001</v>
      </c>
      <c r="G18" s="31">
        <v>21159.683288100001</v>
      </c>
      <c r="H18" s="14">
        <f t="shared" si="1"/>
        <v>-0.50478538398999984</v>
      </c>
      <c r="I18" s="15">
        <v>143.24534924299999</v>
      </c>
      <c r="J18" s="15" t="s">
        <v>105</v>
      </c>
      <c r="K18" s="15" t="s">
        <v>54</v>
      </c>
      <c r="L18" s="43" t="s">
        <v>83</v>
      </c>
      <c r="M18" s="16">
        <v>1.62213003635</v>
      </c>
      <c r="N18" s="17"/>
    </row>
    <row r="19" spans="1:16" ht="14" x14ac:dyDescent="0.2">
      <c r="A19" s="20" t="s">
        <v>20</v>
      </c>
      <c r="B19" s="21">
        <v>59.049396514900003</v>
      </c>
      <c r="C19" s="21">
        <v>41.484031677200001</v>
      </c>
      <c r="D19" s="22">
        <v>4.0594025228900001</v>
      </c>
      <c r="E19" s="22">
        <v>4.1679956909299998</v>
      </c>
      <c r="F19" s="22">
        <v>32.581094527399998</v>
      </c>
      <c r="G19" s="36">
        <v>388636.43914600002</v>
      </c>
      <c r="H19" s="22">
        <f t="shared" si="1"/>
        <v>0.10859316803999963</v>
      </c>
      <c r="I19" s="23">
        <v>1748.30460573</v>
      </c>
      <c r="J19" s="23" t="s">
        <v>106</v>
      </c>
      <c r="K19" s="23" t="s">
        <v>55</v>
      </c>
      <c r="L19" s="44" t="s">
        <v>84</v>
      </c>
      <c r="M19" s="24">
        <v>2.3981699943499999</v>
      </c>
      <c r="N19" s="17"/>
    </row>
    <row r="20" spans="1:16" ht="14" x14ac:dyDescent="0.2">
      <c r="A20" s="18" t="s">
        <v>21</v>
      </c>
      <c r="B20" s="19">
        <v>75.828720092799998</v>
      </c>
      <c r="C20" s="19">
        <v>49.491333007800002</v>
      </c>
      <c r="D20" s="14">
        <v>10.592712144</v>
      </c>
      <c r="E20" s="14">
        <v>8.4393573854999993</v>
      </c>
      <c r="F20" s="14">
        <v>74.0841248304</v>
      </c>
      <c r="G20" s="31">
        <v>202997.87240299999</v>
      </c>
      <c r="H20" s="14">
        <f t="shared" si="1"/>
        <v>-2.1533547585000008</v>
      </c>
      <c r="I20" s="15">
        <v>451.00665703800001</v>
      </c>
      <c r="J20" s="15" t="s">
        <v>107</v>
      </c>
      <c r="K20" s="15" t="s">
        <v>56</v>
      </c>
      <c r="L20" s="43" t="s">
        <v>65</v>
      </c>
      <c r="M20" s="16">
        <v>9.9685096740700008</v>
      </c>
      <c r="N20" s="17"/>
    </row>
    <row r="21" spans="1:16" ht="14" x14ac:dyDescent="0.2">
      <c r="A21" s="18" t="s">
        <v>22</v>
      </c>
      <c r="B21" s="19">
        <v>71.432334899899999</v>
      </c>
      <c r="C21" s="19">
        <v>45.837841033899998</v>
      </c>
      <c r="D21" s="14">
        <v>10.467270384400001</v>
      </c>
      <c r="E21" s="14">
        <v>8.09894687219</v>
      </c>
      <c r="F21" s="14">
        <v>41.105463786500003</v>
      </c>
      <c r="G21" s="31">
        <v>145135.81378500001</v>
      </c>
      <c r="H21" s="14">
        <f t="shared" si="1"/>
        <v>-2.3683235122100008</v>
      </c>
      <c r="I21" s="15">
        <v>336.005887368</v>
      </c>
      <c r="J21" s="15" t="s">
        <v>108</v>
      </c>
      <c r="K21" s="15" t="s">
        <v>57</v>
      </c>
      <c r="L21" s="43" t="s">
        <v>85</v>
      </c>
      <c r="M21" s="16">
        <v>9.8539695739699997</v>
      </c>
      <c r="N21" s="17"/>
      <c r="P21" s="17"/>
    </row>
    <row r="22" spans="1:16" ht="14" x14ac:dyDescent="0.2">
      <c r="A22" s="18" t="s">
        <v>23</v>
      </c>
      <c r="B22" s="19">
        <v>69.756004333500002</v>
      </c>
      <c r="C22" s="19">
        <v>54.132293701199998</v>
      </c>
      <c r="D22" s="14">
        <v>11.837151023800001</v>
      </c>
      <c r="E22" s="14">
        <v>11.4000681988</v>
      </c>
      <c r="F22" s="14">
        <v>92.125984251999995</v>
      </c>
      <c r="G22" s="31">
        <v>42953.261049599998</v>
      </c>
      <c r="H22" s="14">
        <f t="shared" si="1"/>
        <v>-0.43708282500000095</v>
      </c>
      <c r="I22" s="15">
        <v>70.646318784499996</v>
      </c>
      <c r="J22" s="15" t="s">
        <v>109</v>
      </c>
      <c r="K22" s="15" t="s">
        <v>58</v>
      </c>
      <c r="L22" s="43" t="s">
        <v>86</v>
      </c>
      <c r="M22" s="16">
        <v>9.3632802963300001</v>
      </c>
      <c r="N22" s="17"/>
    </row>
    <row r="23" spans="1:16" ht="14" x14ac:dyDescent="0.2">
      <c r="A23" s="20" t="s">
        <v>24</v>
      </c>
      <c r="B23" s="21">
        <v>71.465194702100007</v>
      </c>
      <c r="C23" s="21">
        <v>45.778148651099997</v>
      </c>
      <c r="D23" s="22">
        <v>9.6361239232399996</v>
      </c>
      <c r="E23" s="22">
        <v>6.6920107425899999</v>
      </c>
      <c r="F23" s="22">
        <v>52.322206095799999</v>
      </c>
      <c r="G23" s="36">
        <v>136649.55462499999</v>
      </c>
      <c r="H23" s="22">
        <f t="shared" si="1"/>
        <v>-2.9441131806499996</v>
      </c>
      <c r="I23" s="23">
        <v>382.870967549</v>
      </c>
      <c r="J23" s="23" t="s">
        <v>9</v>
      </c>
      <c r="K23" s="23" t="s">
        <v>59</v>
      </c>
      <c r="L23" s="44" t="s">
        <v>87</v>
      </c>
      <c r="M23" s="24">
        <v>6.1511998176600002</v>
      </c>
      <c r="N23" s="17"/>
    </row>
    <row r="24" spans="1:16" ht="14" x14ac:dyDescent="0.2">
      <c r="A24" s="18" t="s">
        <v>25</v>
      </c>
      <c r="B24" s="19">
        <v>70.7437667847</v>
      </c>
      <c r="C24" s="19">
        <v>52.326488494899998</v>
      </c>
      <c r="D24" s="14">
        <v>13.1131812023</v>
      </c>
      <c r="E24" s="14">
        <v>10.6074350186</v>
      </c>
      <c r="F24" s="14">
        <v>78.199566160499998</v>
      </c>
      <c r="G24" s="31">
        <v>108655.96232000001</v>
      </c>
      <c r="H24" s="14">
        <f t="shared" si="1"/>
        <v>-2.5057461836999995</v>
      </c>
      <c r="I24" s="15">
        <v>192.06314109799999</v>
      </c>
      <c r="J24" s="15" t="s">
        <v>110</v>
      </c>
      <c r="K24" s="15" t="s">
        <v>60</v>
      </c>
      <c r="L24" s="43" t="s">
        <v>88</v>
      </c>
      <c r="M24" s="16">
        <v>12.492899894700001</v>
      </c>
      <c r="N24" s="17"/>
    </row>
    <row r="25" spans="1:16" ht="14" x14ac:dyDescent="0.2">
      <c r="A25" s="18" t="s">
        <v>26</v>
      </c>
      <c r="B25" s="19">
        <v>71.838684082</v>
      </c>
      <c r="C25" s="19">
        <v>38.576187133799998</v>
      </c>
      <c r="D25" s="14">
        <v>6.9061602995999998</v>
      </c>
      <c r="E25" s="14">
        <v>4.7580028788000002</v>
      </c>
      <c r="F25" s="14">
        <v>40.531741725400003</v>
      </c>
      <c r="G25" s="31">
        <v>96166.449315899998</v>
      </c>
      <c r="H25" s="14">
        <f t="shared" si="1"/>
        <v>-2.1481574207999996</v>
      </c>
      <c r="I25" s="15">
        <v>378.96554420000001</v>
      </c>
      <c r="J25" s="15" t="s">
        <v>9</v>
      </c>
      <c r="K25" s="15" t="s">
        <v>38</v>
      </c>
      <c r="L25" s="43" t="s">
        <v>89</v>
      </c>
      <c r="M25" s="16">
        <v>5.6365699768099997</v>
      </c>
      <c r="N25" s="17"/>
    </row>
    <row r="26" spans="1:16" ht="14" x14ac:dyDescent="0.2">
      <c r="A26" s="18" t="s">
        <v>27</v>
      </c>
      <c r="B26" s="19">
        <v>74.8515625</v>
      </c>
      <c r="C26" s="19">
        <v>39.642101287800003</v>
      </c>
      <c r="D26" s="14">
        <v>3.8658281322499999</v>
      </c>
      <c r="E26" s="14">
        <v>2.5184428219099999</v>
      </c>
      <c r="F26" s="14">
        <v>21.089747453400001</v>
      </c>
      <c r="G26" s="31">
        <v>144096.15149700001</v>
      </c>
      <c r="H26" s="14">
        <f t="shared" si="1"/>
        <v>-1.34738531034</v>
      </c>
      <c r="I26" s="15">
        <v>1072.8058458600001</v>
      </c>
      <c r="J26" s="15" t="s">
        <v>111</v>
      </c>
      <c r="K26" s="15" t="s">
        <v>61</v>
      </c>
      <c r="L26" s="43" t="s">
        <v>90</v>
      </c>
      <c r="M26" s="16">
        <v>1.99597001076</v>
      </c>
      <c r="N26" s="17"/>
    </row>
    <row r="27" spans="1:16" ht="14" x14ac:dyDescent="0.2">
      <c r="A27" s="18" t="s">
        <v>30</v>
      </c>
      <c r="B27" s="19">
        <v>77.369941711400003</v>
      </c>
      <c r="C27" s="19">
        <v>46.295475006099998</v>
      </c>
      <c r="D27" s="14">
        <v>6.7080086103800003</v>
      </c>
      <c r="E27" s="14">
        <v>5.0231099063000002</v>
      </c>
      <c r="F27" s="14">
        <v>43.666552550500001</v>
      </c>
      <c r="G27" s="31">
        <v>106494.402936</v>
      </c>
      <c r="H27" s="14">
        <f t="shared" si="1"/>
        <v>-1.6848987040800001</v>
      </c>
      <c r="I27" s="15">
        <v>397.51630510500001</v>
      </c>
      <c r="J27" s="15" t="s">
        <v>112</v>
      </c>
      <c r="K27" s="15" t="s">
        <v>62</v>
      </c>
      <c r="L27" s="43" t="s">
        <v>91</v>
      </c>
      <c r="M27" s="16">
        <v>3.5978798866299999</v>
      </c>
      <c r="N27" s="17"/>
    </row>
    <row r="28" spans="1:16" ht="15" thickBot="1" x14ac:dyDescent="0.25">
      <c r="A28" s="25" t="s">
        <v>28</v>
      </c>
      <c r="B28" s="26">
        <v>65.477897643999995</v>
      </c>
      <c r="C28" s="26">
        <v>48.817543029799999</v>
      </c>
      <c r="D28" s="27">
        <v>2.7587159830800001</v>
      </c>
      <c r="E28" s="27">
        <v>2.6529420882700001</v>
      </c>
      <c r="F28" s="27">
        <v>23.5147501953</v>
      </c>
      <c r="G28" s="37">
        <v>264774.555161</v>
      </c>
      <c r="H28" s="27">
        <f t="shared" si="1"/>
        <v>-0.10577389480999999</v>
      </c>
      <c r="I28" s="28">
        <v>1871.32544121</v>
      </c>
      <c r="J28" s="28" t="s">
        <v>113</v>
      </c>
      <c r="K28" s="28" t="s">
        <v>63</v>
      </c>
      <c r="L28" s="45" t="s">
        <v>92</v>
      </c>
      <c r="M28" s="29">
        <v>1.28375005722</v>
      </c>
      <c r="N28" s="17"/>
    </row>
    <row r="29" spans="1:16" ht="14" x14ac:dyDescent="0.2">
      <c r="A29" s="30"/>
      <c r="B29" s="19"/>
      <c r="C29" s="19"/>
      <c r="D29" s="14"/>
      <c r="E29" s="14"/>
      <c r="F29" s="14"/>
      <c r="G29" s="31"/>
      <c r="H29" s="14"/>
      <c r="I29" s="15"/>
      <c r="J29" s="15"/>
      <c r="K29" s="15"/>
      <c r="L29" s="32"/>
      <c r="M29" s="17"/>
    </row>
    <row r="30" spans="1:16" ht="15" x14ac:dyDescent="0.2">
      <c r="A30" s="35" t="s">
        <v>37</v>
      </c>
    </row>
    <row r="31" spans="1:16" ht="15" x14ac:dyDescent="0.15">
      <c r="A31" s="33" t="s">
        <v>29</v>
      </c>
    </row>
    <row r="32" spans="1:16" ht="15" x14ac:dyDescent="0.2">
      <c r="A32" s="35"/>
      <c r="D32" s="34"/>
      <c r="E32" s="34"/>
    </row>
  </sheetData>
  <pageMargins left="0.75" right="0.75" top="1" bottom="1" header="0.5" footer="0.5"/>
  <pageSetup scale="6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Lestak</dc:creator>
  <cp:lastModifiedBy>Leanne Lestak</cp:lastModifiedBy>
  <cp:lastPrinted>2021-04-08T20:33:24Z</cp:lastPrinted>
  <dcterms:created xsi:type="dcterms:W3CDTF">2020-04-21T03:14:47Z</dcterms:created>
  <dcterms:modified xsi:type="dcterms:W3CDTF">2022-04-04T22:23:50Z</dcterms:modified>
</cp:coreProperties>
</file>