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hydroProjects/SWE/Rockies/paperwork/2022_RT_Reports/20220408_RT_report/"/>
    </mc:Choice>
  </mc:AlternateContent>
  <xr:revisionPtr revIDLastSave="0" documentId="13_ncr:1_{564607B0-8558-9C42-8C2E-73402B079F1A}" xr6:coauthVersionLast="47" xr6:coauthVersionMax="47" xr10:uidLastSave="{00000000-0000-0000-0000-000000000000}"/>
  <bookViews>
    <workbookView xWindow="1460" yWindow="720" windowWidth="23760" windowHeight="27460" xr2:uid="{00000000-000D-0000-FFFF-FFFF00000000}"/>
  </bookViews>
  <sheets>
    <sheet name="08April2012_zonal_stats" sheetId="1" r:id="rId1"/>
  </sheets>
  <definedNames>
    <definedName name="_xlnm.Print_Area" localSheetId="0">'08April2012_zonal_stats'!$A$1:$M$129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6" i="1" l="1"/>
  <c r="I115" i="1"/>
  <c r="I114" i="1"/>
  <c r="I109" i="1"/>
  <c r="I73" i="1"/>
  <c r="I59" i="1"/>
  <c r="I53" i="1"/>
  <c r="I29" i="1"/>
  <c r="I1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3" i="1"/>
  <c r="I112" i="1"/>
  <c r="I111" i="1"/>
  <c r="I110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8" i="1"/>
  <c r="I57" i="1"/>
  <c r="I56" i="1"/>
  <c r="I55" i="1"/>
  <c r="I54" i="1"/>
  <c r="I52" i="1"/>
  <c r="I51" i="1"/>
  <c r="I50" i="1"/>
  <c r="I49" i="1"/>
  <c r="I48" i="1"/>
  <c r="I47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<sst xmlns="http://schemas.openxmlformats.org/spreadsheetml/2006/main" count="456" uniqueCount="164">
  <si>
    <t>10,000-11,000'</t>
  </si>
  <si>
    <t>11,000-12,000'</t>
  </si>
  <si>
    <t>12,000-13,000'</t>
  </si>
  <si>
    <t>13,000+</t>
  </si>
  <si>
    <t>Elevation Band</t>
  </si>
  <si>
    <t>5000-6000'</t>
  </si>
  <si>
    <t>6000-7000'</t>
  </si>
  <si>
    <t>7000-8000'</t>
  </si>
  <si>
    <t>8000-9000'</t>
  </si>
  <si>
    <t>9000-10,000'</t>
  </si>
  <si>
    <t>Bear</t>
  </si>
  <si>
    <t>Blue</t>
  </si>
  <si>
    <t>Colorado Headwaters</t>
  </si>
  <si>
    <t>Eagle</t>
  </si>
  <si>
    <t>Gunnison</t>
  </si>
  <si>
    <t>Lower Green</t>
  </si>
  <si>
    <t>North Platte</t>
  </si>
  <si>
    <t>Rio Grande Headwaters</t>
  </si>
  <si>
    <t>Roaring Fork</t>
  </si>
  <si>
    <t>San Juan</t>
  </si>
  <si>
    <t>South Platte</t>
  </si>
  <si>
    <t>Upper Arkansas</t>
  </si>
  <si>
    <t>Upper Green</t>
  </si>
  <si>
    <t>Weber</t>
  </si>
  <si>
    <t>White-Yampa</t>
  </si>
  <si>
    <t>Basin</t>
  </si>
  <si>
    <t>SWE (in)</t>
  </si>
  <si>
    <t>Colorado Headwaters-
Plateau</t>
  </si>
  <si>
    <t>Upper Colorado-
Dirty Devil</t>
  </si>
  <si>
    <t>Upper Colorado-
Dolores</t>
  </si>
  <si>
    <t>SNODAS* (in)</t>
  </si>
  <si>
    <t>% SCA</t>
  </si>
  <si>
    <t>Vol (af)</t>
  </si>
  <si>
    <t>* This is a comparison to the SNODAS (SNOw Data Assimilation System) nationwide product from the National Weather Service.</t>
  </si>
  <si>
    <r>
      <t>Area (mi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</si>
  <si>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t>Sensors</t>
  </si>
  <si>
    <t>NA</t>
  </si>
  <si>
    <t>Chg. in SWE (in)</t>
  </si>
  <si>
    <t>10.5 ( 1 )</t>
  </si>
  <si>
    <t>11.1 ( 4 )</t>
  </si>
  <si>
    <t>9.1 ( 1 )</t>
  </si>
  <si>
    <t>7.9 ( 1 )</t>
  </si>
  <si>
    <t>9.0 ( 1 )</t>
  </si>
  <si>
    <t>4/1/22</t>
  </si>
  <si>
    <t>% 4/1 Avg.</t>
  </si>
  <si>
    <t>2.2 ( 3 )</t>
  </si>
  <si>
    <t>10.4 ( 8 )</t>
  </si>
  <si>
    <t>17.0 ( 6 )</t>
  </si>
  <si>
    <t>10.2 ( 2 )</t>
  </si>
  <si>
    <t>17.2 ( 2 )</t>
  </si>
  <si>
    <t>14.4 ( 2 )</t>
  </si>
  <si>
    <t>15.7 ( 1 )</t>
  </si>
  <si>
    <t>7.3 ( 3 )</t>
  </si>
  <si>
    <t>11.0 ( 3 )</t>
  </si>
  <si>
    <t>18.3 ( 5 )</t>
  </si>
  <si>
    <t>15.4 ( 1 )</t>
  </si>
  <si>
    <t>14.5 ( 1 )</t>
  </si>
  <si>
    <t>15.3 ( 1 )</t>
  </si>
  <si>
    <t>13.0 ( 1 )</t>
  </si>
  <si>
    <t>15.7 ( 2 )</t>
  </si>
  <si>
    <t>16.4 ( 5 )</t>
  </si>
  <si>
    <t>10.9 ( 3 )</t>
  </si>
  <si>
    <t>4.2 ( 1 )</t>
  </si>
  <si>
    <t>8.6 ( 9 )</t>
  </si>
  <si>
    <t>13.1 ( 5 )</t>
  </si>
  <si>
    <t>11.9 ( 4 )</t>
  </si>
  <si>
    <t>13.7 ( 1 )</t>
  </si>
  <si>
    <t>10.0 ( 3 )</t>
  </si>
  <si>
    <t>10.9 ( 4 )</t>
  </si>
  <si>
    <t>18.3 ( 7 )</t>
  </si>
  <si>
    <t>21.8 ( 5 )</t>
  </si>
  <si>
    <t>9.9 ( 1 )</t>
  </si>
  <si>
    <t>7.2 ( 7 )</t>
  </si>
  <si>
    <t>11.7 ( 6 )</t>
  </si>
  <si>
    <t>7.6 ( 1 )</t>
  </si>
  <si>
    <t>21.5 ( 3 )</t>
  </si>
  <si>
    <t>16.2 ( 1 )</t>
  </si>
  <si>
    <t>8.7 ( 3 )</t>
  </si>
  <si>
    <t>5.3 ( 4 )</t>
  </si>
  <si>
    <t>18.1 ( 5 )</t>
  </si>
  <si>
    <t>20.3 ( 5 )</t>
  </si>
  <si>
    <t>6.4 ( 3 )</t>
  </si>
  <si>
    <t>12.8 ( 4 )</t>
  </si>
  <si>
    <t>12.6 ( 9 )</t>
  </si>
  <si>
    <t>6.5 ( 1 )</t>
  </si>
  <si>
    <t>9.3 ( 3 )</t>
  </si>
  <si>
    <t>10.7 ( 2 )</t>
  </si>
  <si>
    <t>7.1 ( 2 )</t>
  </si>
  <si>
    <t>6.2 ( 1 )</t>
  </si>
  <si>
    <t>14.9 ( 3 )</t>
  </si>
  <si>
    <t>6.8 ( 1 )</t>
  </si>
  <si>
    <t>10.4 ( 10 )</t>
  </si>
  <si>
    <t>9.3 ( 7 )</t>
  </si>
  <si>
    <t>13.1 ( 2 )</t>
  </si>
  <si>
    <t>3.2 ( 2 )</t>
  </si>
  <si>
    <t>12.2 ( 7 )</t>
  </si>
  <si>
    <t>12.6 ( 3 )</t>
  </si>
  <si>
    <t>16.9 ( 2 )</t>
  </si>
  <si>
    <t>7.8 ( 1 )</t>
  </si>
  <si>
    <t>14.7 ( 5 )</t>
  </si>
  <si>
    <t>14.6 ( 6 )</t>
  </si>
  <si>
    <t>28.9 ( 2 )</t>
  </si>
  <si>
    <t>4/8/22</t>
  </si>
  <si>
    <t>% 4/8 Avg.</t>
  </si>
  <si>
    <t>4/1 thru 4/8/22</t>
  </si>
  <si>
    <t>0.5 ( 3 )</t>
  </si>
  <si>
    <t>10.2 ( 8 )</t>
  </si>
  <si>
    <t>16.9 ( 6 )</t>
  </si>
  <si>
    <t>10.0 ( 2 )</t>
  </si>
  <si>
    <t>9.6 ( 1 )</t>
  </si>
  <si>
    <t>17.8 ( 2 )</t>
  </si>
  <si>
    <t>15.0 ( 2 )</t>
  </si>
  <si>
    <t>16.0 ( 1 )</t>
  </si>
  <si>
    <t>6.6 ( 3 )</t>
  </si>
  <si>
    <t>11.1 ( 3 )</t>
  </si>
  <si>
    <t>18.1 ( 4 )</t>
  </si>
  <si>
    <t>15.2 ( 1 )</t>
  </si>
  <si>
    <t>10.2 ( 1 )</t>
  </si>
  <si>
    <t>15.0 ( 1 )</t>
  </si>
  <si>
    <t>12.4 ( 1 )</t>
  </si>
  <si>
    <t>14.0 ( 2 )</t>
  </si>
  <si>
    <t>16.1 ( 5 )</t>
  </si>
  <si>
    <t>11.2 ( 3 )</t>
  </si>
  <si>
    <t>2.6 ( 1 )</t>
  </si>
  <si>
    <t>6.7 ( 9 )</t>
  </si>
  <si>
    <t>12.9 ( 5 )</t>
  </si>
  <si>
    <t>11.7 ( 4 )</t>
  </si>
  <si>
    <t>11.0 ( 4 )</t>
  </si>
  <si>
    <t>18.6 ( 7 )</t>
  </si>
  <si>
    <t>22.3 ( 5 )</t>
  </si>
  <si>
    <t>6.4 ( 1 )</t>
  </si>
  <si>
    <t>6.8 ( 7 )</t>
  </si>
  <si>
    <t>12.1 ( 6 )</t>
  </si>
  <si>
    <t>15.6 ( 2 )</t>
  </si>
  <si>
    <t>22.1 ( 3 )</t>
  </si>
  <si>
    <t>16.8 ( 1 )</t>
  </si>
  <si>
    <t>5.8 ( 3 )</t>
  </si>
  <si>
    <t>3.6 ( 4 )</t>
  </si>
  <si>
    <t>2.8 ( 2 )</t>
  </si>
  <si>
    <t>13.3 ( 4 )</t>
  </si>
  <si>
    <t>12.8 ( 8 )</t>
  </si>
  <si>
    <t>11.5 ( 4 )</t>
  </si>
  <si>
    <t>4.9 ( 1 )</t>
  </si>
  <si>
    <t>9.6 ( 3 )</t>
  </si>
  <si>
    <t>11.3 ( 2 )</t>
  </si>
  <si>
    <t>6.6 ( 1 )</t>
  </si>
  <si>
    <t>4.7 ( 2 )</t>
  </si>
  <si>
    <t>4.7 ( 1 )</t>
  </si>
  <si>
    <t>3.1 ( 1 )</t>
  </si>
  <si>
    <t>7.5 ( 3 )</t>
  </si>
  <si>
    <t>14.3 ( 3 )</t>
  </si>
  <si>
    <t>10.9 ( 10 )</t>
  </si>
  <si>
    <t>9.5 ( 7 )</t>
  </si>
  <si>
    <t>13.4 ( 2 )</t>
  </si>
  <si>
    <t>1.2 ( 2 )</t>
  </si>
  <si>
    <t>10.9 ( 7 )</t>
  </si>
  <si>
    <t>12.3 ( 3 )</t>
  </si>
  <si>
    <t>17.4 ( 2 )</t>
  </si>
  <si>
    <t>5.9 ( 1 )</t>
  </si>
  <si>
    <t>14.9 ( 5 )</t>
  </si>
  <si>
    <t>15.0 ( 6 )</t>
  </si>
  <si>
    <t>27.2 ( 2 )</t>
  </si>
  <si>
    <t>† Deep, low-elevation snow in areas that typically are snow-free can report exceptionally high percent of average for this date because the mean 2000-2020 regression-derived SWE for that area is low or 0.</t>
  </si>
  <si>
    <t>&gt; 200†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</si>
</sst>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 style="medium">
        <color auto="1"/>
      </top>
      <bottom/>
      <diagonal/>
    </border>
    <border>
      <left style="double">
        <color auto="1"/>
      </left>
      <right style="medium">
        <color theme="1" tint="0.499984740745262"/>
      </right>
      <top/>
      <bottom/>
      <diagonal/>
    </border>
    <border>
      <left style="double">
        <color auto="1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double">
        <color auto="1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double">
        <color auto="1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5">
    <xf numFmtId="0" fontId="0" fillId="0" borderId="0" xfId="0"/>
    <xf numFmtId="0" fontId="19" fillId="0" borderId="0" xfId="0" applyFont="1" applyFill="1" applyBorder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14" xfId="0" applyFont="1" applyBorder="1" applyAlignment="1">
      <alignment horizontal="left"/>
    </xf>
    <xf numFmtId="165" fontId="0" fillId="0" borderId="0" xfId="0" applyNumberFormat="1"/>
    <xf numFmtId="164" fontId="0" fillId="0" borderId="0" xfId="0" applyNumberFormat="1"/>
    <xf numFmtId="164" fontId="18" fillId="0" borderId="20" xfId="0" applyNumberFormat="1" applyFont="1" applyBorder="1"/>
    <xf numFmtId="164" fontId="18" fillId="0" borderId="0" xfId="0" applyNumberFormat="1" applyFont="1" applyBorder="1"/>
    <xf numFmtId="164" fontId="18" fillId="0" borderId="21" xfId="0" applyNumberFormat="1" applyFont="1" applyBorder="1"/>
    <xf numFmtId="164" fontId="18" fillId="0" borderId="22" xfId="0" applyNumberFormat="1" applyFont="1" applyBorder="1"/>
    <xf numFmtId="165" fontId="22" fillId="0" borderId="25" xfId="0" applyNumberFormat="1" applyFont="1" applyBorder="1"/>
    <xf numFmtId="165" fontId="22" fillId="0" borderId="24" xfId="0" applyNumberFormat="1" applyFont="1" applyBorder="1"/>
    <xf numFmtId="165" fontId="22" fillId="0" borderId="26" xfId="0" applyNumberFormat="1" applyFont="1" applyBorder="1"/>
    <xf numFmtId="165" fontId="22" fillId="0" borderId="27" xfId="0" applyNumberFormat="1" applyFont="1" applyBorder="1"/>
    <xf numFmtId="3" fontId="18" fillId="0" borderId="0" xfId="0" applyNumberFormat="1" applyFont="1" applyBorder="1"/>
    <xf numFmtId="3" fontId="18" fillId="0" borderId="21" xfId="0" applyNumberFormat="1" applyFont="1" applyBorder="1"/>
    <xf numFmtId="3" fontId="18" fillId="0" borderId="20" xfId="0" applyNumberFormat="1" applyFont="1" applyBorder="1"/>
    <xf numFmtId="3" fontId="18" fillId="0" borderId="22" xfId="0" applyNumberFormat="1" applyFont="1" applyBorder="1"/>
    <xf numFmtId="3" fontId="0" fillId="0" borderId="0" xfId="0" applyNumberFormat="1"/>
    <xf numFmtId="0" fontId="23" fillId="0" borderId="0" xfId="0" applyFont="1" applyAlignment="1">
      <alignment horizontal="left" vertical="center" indent="1"/>
    </xf>
    <xf numFmtId="164" fontId="18" fillId="0" borderId="0" xfId="0" applyNumberFormat="1" applyFont="1" applyBorder="1" applyAlignment="1">
      <alignment horizontal="right"/>
    </xf>
    <xf numFmtId="164" fontId="18" fillId="0" borderId="21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164" fontId="18" fillId="0" borderId="21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2" fontId="19" fillId="0" borderId="30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164" fontId="19" fillId="0" borderId="22" xfId="0" applyNumberFormat="1" applyFont="1" applyBorder="1" applyAlignment="1">
      <alignment horizontal="center"/>
    </xf>
    <xf numFmtId="164" fontId="19" fillId="0" borderId="32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164" fontId="0" fillId="0" borderId="0" xfId="0" applyNumberFormat="1" applyFill="1"/>
    <xf numFmtId="49" fontId="26" fillId="0" borderId="31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49" fontId="26" fillId="0" borderId="31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64" fontId="18" fillId="0" borderId="20" xfId="0" applyNumberFormat="1" applyFont="1" applyFill="1" applyBorder="1" applyAlignment="1">
      <alignment horizontal="right"/>
    </xf>
    <xf numFmtId="164" fontId="18" fillId="0" borderId="22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center"/>
    </xf>
    <xf numFmtId="164" fontId="18" fillId="0" borderId="20" xfId="0" applyNumberFormat="1" applyFont="1" applyFill="1" applyBorder="1"/>
    <xf numFmtId="164" fontId="18" fillId="0" borderId="21" xfId="0" applyNumberFormat="1" applyFont="1" applyFill="1" applyBorder="1"/>
    <xf numFmtId="164" fontId="18" fillId="0" borderId="22" xfId="0" applyNumberFormat="1" applyFont="1" applyFill="1" applyBorder="1"/>
    <xf numFmtId="0" fontId="19" fillId="0" borderId="22" xfId="0" applyFont="1" applyBorder="1" applyAlignment="1">
      <alignment horizontal="center"/>
    </xf>
    <xf numFmtId="0" fontId="18" fillId="0" borderId="16" xfId="0" applyFont="1" applyBorder="1" applyAlignment="1">
      <alignment vertical="top"/>
    </xf>
    <xf numFmtId="0" fontId="19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0" borderId="17" xfId="0" applyFont="1" applyBorder="1" applyAlignment="1">
      <alignment vertical="top"/>
    </xf>
    <xf numFmtId="0" fontId="18" fillId="0" borderId="16" xfId="0" applyFont="1" applyBorder="1" applyAlignment="1">
      <alignment vertical="top"/>
    </xf>
    <xf numFmtId="0" fontId="18" fillId="0" borderId="18" xfId="0" applyFont="1" applyBorder="1" applyAlignment="1">
      <alignment vertical="top"/>
    </xf>
    <xf numFmtId="0" fontId="18" fillId="0" borderId="17" xfId="0" applyFont="1" applyBorder="1" applyAlignment="1">
      <alignment vertical="top" wrapText="1"/>
    </xf>
    <xf numFmtId="0" fontId="18" fillId="0" borderId="19" xfId="0" applyFont="1" applyBorder="1" applyAlignment="1">
      <alignment vertical="top"/>
    </xf>
    <xf numFmtId="0" fontId="23" fillId="0" borderId="0" xfId="0" applyFont="1" applyAlignment="1">
      <alignment vertical="center"/>
    </xf>
  </cellXfs>
  <cellStyles count="1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2"/>
  <sheetViews>
    <sheetView tabSelected="1" topLeftCell="A85" zoomScale="125" zoomScaleNormal="125" zoomScalePageLayoutView="150" workbookViewId="0">
      <selection activeCell="A89" sqref="A89:M90"/>
    </sheetView>
  </sheetViews>
  <sheetFormatPr baseColWidth="10" defaultColWidth="8.83203125" defaultRowHeight="15" x14ac:dyDescent="0.2"/>
  <cols>
    <col min="1" max="1" width="18" style="2" customWidth="1"/>
    <col min="2" max="2" width="14.33203125" style="3" customWidth="1"/>
    <col min="3" max="4" width="9" style="42" customWidth="1"/>
    <col min="5" max="6" width="8.6640625" style="42" customWidth="1"/>
    <col min="7" max="7" width="7.33203125" customWidth="1"/>
    <col min="8" max="8" width="9.33203125" style="24" customWidth="1"/>
    <col min="9" max="9" width="14" style="11" customWidth="1"/>
    <col min="10" max="10" width="8.83203125" style="11" customWidth="1"/>
    <col min="11" max="12" width="8.83203125" style="42" customWidth="1"/>
    <col min="13" max="13" width="11.5" customWidth="1"/>
  </cols>
  <sheetData>
    <row r="1" spans="1:16" x14ac:dyDescent="0.2">
      <c r="A1" s="55" t="s">
        <v>25</v>
      </c>
      <c r="B1" s="57" t="s">
        <v>4</v>
      </c>
      <c r="C1" s="45" t="s">
        <v>43</v>
      </c>
      <c r="D1" s="43" t="s">
        <v>102</v>
      </c>
      <c r="E1" s="45" t="s">
        <v>43</v>
      </c>
      <c r="F1" s="43" t="s">
        <v>102</v>
      </c>
      <c r="G1" s="43" t="s">
        <v>102</v>
      </c>
      <c r="H1" s="43" t="s">
        <v>102</v>
      </c>
      <c r="I1" s="44" t="s">
        <v>104</v>
      </c>
      <c r="J1" s="43" t="s">
        <v>102</v>
      </c>
      <c r="K1" s="43" t="s">
        <v>43</v>
      </c>
      <c r="L1" s="43" t="s">
        <v>102</v>
      </c>
      <c r="M1" s="40" t="s">
        <v>102</v>
      </c>
    </row>
    <row r="2" spans="1:16" ht="17" thickBot="1" x14ac:dyDescent="0.25">
      <c r="A2" s="56"/>
      <c r="B2" s="58"/>
      <c r="C2" s="46" t="s">
        <v>44</v>
      </c>
      <c r="D2" s="53" t="s">
        <v>103</v>
      </c>
      <c r="E2" s="49" t="s">
        <v>26</v>
      </c>
      <c r="F2" s="49" t="s">
        <v>26</v>
      </c>
      <c r="G2" s="35" t="s">
        <v>31</v>
      </c>
      <c r="H2" s="36" t="s">
        <v>32</v>
      </c>
      <c r="I2" s="37" t="s">
        <v>37</v>
      </c>
      <c r="J2" s="38" t="s">
        <v>34</v>
      </c>
      <c r="K2" s="39" t="s">
        <v>35</v>
      </c>
      <c r="L2" s="39" t="s">
        <v>35</v>
      </c>
      <c r="M2" s="41" t="s">
        <v>30</v>
      </c>
    </row>
    <row r="3" spans="1:16" x14ac:dyDescent="0.2">
      <c r="A3" s="60" t="s">
        <v>10</v>
      </c>
      <c r="B3" s="4" t="s">
        <v>5</v>
      </c>
      <c r="C3" s="30">
        <v>1.3887346983</v>
      </c>
      <c r="D3" s="30">
        <v>0.50305390358000002</v>
      </c>
      <c r="E3" s="30">
        <v>2.6378220822499999E-2</v>
      </c>
      <c r="F3" s="30">
        <v>1.14932815807E-2</v>
      </c>
      <c r="G3" s="13">
        <v>0.19879909096199999</v>
      </c>
      <c r="H3" s="28">
        <v>518.67043244700005</v>
      </c>
      <c r="I3" s="26">
        <f>F3-E3</f>
        <v>-1.48849392418E-2</v>
      </c>
      <c r="J3" s="13">
        <v>846.15181225200001</v>
      </c>
      <c r="K3" s="30" t="s">
        <v>36</v>
      </c>
      <c r="L3" s="30" t="s">
        <v>36</v>
      </c>
      <c r="M3" s="17">
        <v>1.26208998263E-2</v>
      </c>
    </row>
    <row r="4" spans="1:16" x14ac:dyDescent="0.2">
      <c r="A4" s="60"/>
      <c r="B4" s="4" t="s">
        <v>6</v>
      </c>
      <c r="C4" s="30">
        <v>29.513296127299999</v>
      </c>
      <c r="D4" s="30">
        <v>18.634954452500001</v>
      </c>
      <c r="E4" s="30">
        <v>1.0821236294300001</v>
      </c>
      <c r="F4" s="30">
        <v>0.64497227539900004</v>
      </c>
      <c r="G4" s="13">
        <v>9.3478533558900008</v>
      </c>
      <c r="H4" s="28">
        <v>96312.844325600003</v>
      </c>
      <c r="I4" s="26">
        <f t="shared" ref="I4:I63" si="0">F4-E4</f>
        <v>-0.43715135403100003</v>
      </c>
      <c r="J4" s="13">
        <v>2799.9095819899999</v>
      </c>
      <c r="K4" s="30" t="s">
        <v>45</v>
      </c>
      <c r="L4" s="30" t="s">
        <v>105</v>
      </c>
      <c r="M4" s="17">
        <v>0.42350399494199997</v>
      </c>
    </row>
    <row r="5" spans="1:16" x14ac:dyDescent="0.2">
      <c r="A5" s="60"/>
      <c r="B5" s="4" t="s">
        <v>7</v>
      </c>
      <c r="C5" s="30">
        <v>51.5861206055</v>
      </c>
      <c r="D5" s="30">
        <v>43.638629913300001</v>
      </c>
      <c r="E5" s="31">
        <v>4.0237635546700004</v>
      </c>
      <c r="F5" s="31">
        <v>3.3793869166400001</v>
      </c>
      <c r="G5" s="13">
        <v>42.518949612599997</v>
      </c>
      <c r="H5" s="20">
        <v>357538.738189</v>
      </c>
      <c r="I5" s="13">
        <f t="shared" si="0"/>
        <v>-0.64437663803000023</v>
      </c>
      <c r="J5" s="13">
        <v>1983.7458418799999</v>
      </c>
      <c r="K5" s="30" t="s">
        <v>46</v>
      </c>
      <c r="L5" s="30" t="s">
        <v>106</v>
      </c>
      <c r="M5" s="17">
        <v>4.0576100349399997</v>
      </c>
      <c r="P5" s="10"/>
    </row>
    <row r="6" spans="1:16" x14ac:dyDescent="0.2">
      <c r="A6" s="60"/>
      <c r="B6" s="4" t="s">
        <v>8</v>
      </c>
      <c r="C6" s="30">
        <v>65.170234680199997</v>
      </c>
      <c r="D6" s="30">
        <v>59.724521637000002</v>
      </c>
      <c r="E6" s="31">
        <v>10.6063540926</v>
      </c>
      <c r="F6" s="31">
        <v>9.6975157272299999</v>
      </c>
      <c r="G6" s="13">
        <v>93.777407209100005</v>
      </c>
      <c r="H6" s="20">
        <v>334291.831297</v>
      </c>
      <c r="I6" s="13">
        <f t="shared" si="0"/>
        <v>-0.90883836537000029</v>
      </c>
      <c r="J6" s="13">
        <v>646.34756416000005</v>
      </c>
      <c r="K6" s="30" t="s">
        <v>47</v>
      </c>
      <c r="L6" s="30" t="s">
        <v>107</v>
      </c>
      <c r="M6" s="17">
        <v>13.861700058</v>
      </c>
      <c r="P6" s="24"/>
    </row>
    <row r="7" spans="1:16" x14ac:dyDescent="0.2">
      <c r="A7" s="60"/>
      <c r="B7" s="4" t="s">
        <v>9</v>
      </c>
      <c r="C7" s="30">
        <v>69.256080627399996</v>
      </c>
      <c r="D7" s="30">
        <v>66.196258544900004</v>
      </c>
      <c r="E7" s="31">
        <v>13.3818569782</v>
      </c>
      <c r="F7" s="31">
        <v>12.9887238367</v>
      </c>
      <c r="G7" s="13">
        <v>99.646277860599994</v>
      </c>
      <c r="H7" s="20">
        <v>101018.23181</v>
      </c>
      <c r="I7" s="13">
        <f t="shared" si="0"/>
        <v>-0.39313314149999989</v>
      </c>
      <c r="J7" s="13">
        <v>145.825718241</v>
      </c>
      <c r="K7" s="30" t="s">
        <v>48</v>
      </c>
      <c r="L7" s="30" t="s">
        <v>108</v>
      </c>
      <c r="M7" s="17">
        <v>14.8956003189</v>
      </c>
    </row>
    <row r="8" spans="1:16" x14ac:dyDescent="0.2">
      <c r="A8" s="60"/>
      <c r="B8" s="4" t="s">
        <v>0</v>
      </c>
      <c r="C8" s="30">
        <v>68.0244140625</v>
      </c>
      <c r="D8" s="30">
        <v>69.629135131799998</v>
      </c>
      <c r="E8" s="31">
        <v>14.967726948099999</v>
      </c>
      <c r="F8" s="31">
        <v>15.708260556700001</v>
      </c>
      <c r="G8" s="13">
        <v>99.331957072700007</v>
      </c>
      <c r="H8" s="20">
        <v>69585.556458999999</v>
      </c>
      <c r="I8" s="13">
        <f t="shared" si="0"/>
        <v>0.74053360860000161</v>
      </c>
      <c r="J8" s="13">
        <v>83.059985856099999</v>
      </c>
      <c r="K8" s="30" t="s">
        <v>36</v>
      </c>
      <c r="L8" s="30" t="s">
        <v>36</v>
      </c>
      <c r="M8" s="17">
        <v>15.772600174000001</v>
      </c>
    </row>
    <row r="9" spans="1:16" x14ac:dyDescent="0.2">
      <c r="A9" s="60"/>
      <c r="B9" s="4" t="s">
        <v>1</v>
      </c>
      <c r="C9" s="30">
        <v>60.118133544899997</v>
      </c>
      <c r="D9" s="30">
        <v>61.848747253399999</v>
      </c>
      <c r="E9" s="30">
        <v>19.114962259599999</v>
      </c>
      <c r="F9" s="30">
        <v>19.726269702500002</v>
      </c>
      <c r="G9" s="13">
        <v>96.152709446299994</v>
      </c>
      <c r="H9" s="28">
        <v>14527.4504732</v>
      </c>
      <c r="I9" s="26">
        <f t="shared" si="0"/>
        <v>0.61130744290000294</v>
      </c>
      <c r="J9" s="13">
        <v>13.808461124700001</v>
      </c>
      <c r="K9" s="30" t="s">
        <v>36</v>
      </c>
      <c r="L9" s="30" t="s">
        <v>36</v>
      </c>
      <c r="M9" s="17">
        <v>13.309800148000001</v>
      </c>
    </row>
    <row r="10" spans="1:16" x14ac:dyDescent="0.2">
      <c r="A10" s="61"/>
      <c r="B10" s="8" t="s">
        <v>2</v>
      </c>
      <c r="C10" s="29">
        <v>59.147624969500001</v>
      </c>
      <c r="D10" s="29">
        <v>59.802394866900002</v>
      </c>
      <c r="E10" s="29">
        <v>19.520785598500002</v>
      </c>
      <c r="F10" s="29">
        <v>19.499830354099998</v>
      </c>
      <c r="G10" s="14">
        <v>92.368420487899996</v>
      </c>
      <c r="H10" s="34">
        <v>1378.0458916499999</v>
      </c>
      <c r="I10" s="26">
        <f t="shared" si="0"/>
        <v>-2.0955244400003181E-2</v>
      </c>
      <c r="J10" s="14">
        <v>1.3250543503500001</v>
      </c>
      <c r="K10" s="29" t="s">
        <v>36</v>
      </c>
      <c r="L10" s="29" t="s">
        <v>36</v>
      </c>
      <c r="M10" s="18">
        <v>8.2076301574699997</v>
      </c>
    </row>
    <row r="11" spans="1:16" x14ac:dyDescent="0.2">
      <c r="A11" s="59" t="s">
        <v>11</v>
      </c>
      <c r="B11" s="7" t="s">
        <v>7</v>
      </c>
      <c r="C11" s="47">
        <v>178.630661011</v>
      </c>
      <c r="D11" s="47" t="s">
        <v>163</v>
      </c>
      <c r="E11" s="50">
        <v>5.5068927847299998</v>
      </c>
      <c r="F11" s="50">
        <v>4.2631445246300004</v>
      </c>
      <c r="G11" s="12">
        <v>54.600358273700003</v>
      </c>
      <c r="H11" s="22">
        <v>8181.9911265500004</v>
      </c>
      <c r="I11" s="12">
        <f t="shared" si="0"/>
        <v>-1.2437482600999994</v>
      </c>
      <c r="J11" s="12">
        <v>35.985686567400002</v>
      </c>
      <c r="K11" s="30" t="s">
        <v>36</v>
      </c>
      <c r="L11" s="30" t="s">
        <v>36</v>
      </c>
      <c r="M11" s="16">
        <v>0.18515500426299999</v>
      </c>
    </row>
    <row r="12" spans="1:16" x14ac:dyDescent="0.2">
      <c r="A12" s="60"/>
      <c r="B12" s="4" t="s">
        <v>8</v>
      </c>
      <c r="C12" s="30">
        <v>118.402122498</v>
      </c>
      <c r="D12" s="30">
        <v>123.369804382</v>
      </c>
      <c r="E12" s="31">
        <v>7.1743341991199996</v>
      </c>
      <c r="F12" s="31">
        <v>6.4910041572099999</v>
      </c>
      <c r="G12" s="13">
        <v>72.706329098099999</v>
      </c>
      <c r="H12" s="20">
        <v>37107.782416900001</v>
      </c>
      <c r="I12" s="13">
        <f t="shared" si="0"/>
        <v>-0.68333004190999969</v>
      </c>
      <c r="J12" s="13">
        <v>107.18992297299999</v>
      </c>
      <c r="K12" s="30" t="s">
        <v>36</v>
      </c>
      <c r="L12" s="30" t="s">
        <v>36</v>
      </c>
      <c r="M12" s="17">
        <v>2.85263991356</v>
      </c>
    </row>
    <row r="13" spans="1:16" x14ac:dyDescent="0.2">
      <c r="A13" s="60"/>
      <c r="B13" s="4" t="s">
        <v>9</v>
      </c>
      <c r="C13" s="30">
        <v>103.02269744900001</v>
      </c>
      <c r="D13" s="30">
        <v>97.834716796899997</v>
      </c>
      <c r="E13" s="31">
        <v>9.0599877594000002</v>
      </c>
      <c r="F13" s="31">
        <v>7.9598110704499998</v>
      </c>
      <c r="G13" s="13">
        <v>79.205564100499998</v>
      </c>
      <c r="H13" s="20">
        <v>54623.355702000001</v>
      </c>
      <c r="I13" s="13">
        <f t="shared" si="0"/>
        <v>-1.1001766889500004</v>
      </c>
      <c r="J13" s="13">
        <v>128.669751389</v>
      </c>
      <c r="K13" s="30" t="s">
        <v>42</v>
      </c>
      <c r="L13" s="30" t="s">
        <v>109</v>
      </c>
      <c r="M13" s="17">
        <v>5.7781500816299998</v>
      </c>
    </row>
    <row r="14" spans="1:16" x14ac:dyDescent="0.2">
      <c r="A14" s="60"/>
      <c r="B14" s="4" t="s">
        <v>0</v>
      </c>
      <c r="C14" s="30">
        <v>92.968742370599998</v>
      </c>
      <c r="D14" s="30">
        <v>79.910644531299994</v>
      </c>
      <c r="E14" s="31">
        <v>12.2247789767</v>
      </c>
      <c r="F14" s="31">
        <v>10.215543115299999</v>
      </c>
      <c r="G14" s="13">
        <v>81.542575649900002</v>
      </c>
      <c r="H14" s="20">
        <v>106769.455434</v>
      </c>
      <c r="I14" s="13">
        <f t="shared" si="0"/>
        <v>-2.0092358614000005</v>
      </c>
      <c r="J14" s="13">
        <v>195.96856444700001</v>
      </c>
      <c r="K14" s="30" t="s">
        <v>49</v>
      </c>
      <c r="L14" s="30" t="s">
        <v>110</v>
      </c>
      <c r="M14" s="17">
        <v>11.1957998276</v>
      </c>
    </row>
    <row r="15" spans="1:16" x14ac:dyDescent="0.2">
      <c r="A15" s="60"/>
      <c r="B15" s="4" t="s">
        <v>1</v>
      </c>
      <c r="C15" s="30">
        <v>79.376068115199999</v>
      </c>
      <c r="D15" s="30">
        <v>81.262634277299995</v>
      </c>
      <c r="E15" s="31">
        <v>17.042502594199998</v>
      </c>
      <c r="F15" s="31">
        <v>17.298846794300001</v>
      </c>
      <c r="G15" s="13">
        <v>95.330635854700006</v>
      </c>
      <c r="H15" s="20">
        <v>163236.34661000001</v>
      </c>
      <c r="I15" s="13">
        <f t="shared" si="0"/>
        <v>0.25634420010000269</v>
      </c>
      <c r="J15" s="13">
        <v>176.92962562299999</v>
      </c>
      <c r="K15" s="30" t="s">
        <v>50</v>
      </c>
      <c r="L15" s="30" t="s">
        <v>111</v>
      </c>
      <c r="M15" s="17">
        <v>12.801899909999999</v>
      </c>
    </row>
    <row r="16" spans="1:16" x14ac:dyDescent="0.2">
      <c r="A16" s="60"/>
      <c r="B16" s="5" t="s">
        <v>2</v>
      </c>
      <c r="C16" s="30">
        <v>70.537651061999995</v>
      </c>
      <c r="D16" s="30">
        <v>75.356391906699997</v>
      </c>
      <c r="E16" s="30">
        <v>20.164295342900001</v>
      </c>
      <c r="F16" s="30">
        <v>21.117590016099999</v>
      </c>
      <c r="G16" s="13">
        <v>93.345106017999996</v>
      </c>
      <c r="H16" s="28">
        <v>77132.088081299997</v>
      </c>
      <c r="I16" s="26">
        <f t="shared" si="0"/>
        <v>0.9532946731999985</v>
      </c>
      <c r="J16" s="13">
        <v>68.484388002299994</v>
      </c>
      <c r="K16" s="30" t="s">
        <v>36</v>
      </c>
      <c r="L16" s="30" t="s">
        <v>36</v>
      </c>
      <c r="M16" s="17">
        <v>8.8357400894199998</v>
      </c>
    </row>
    <row r="17" spans="1:13" x14ac:dyDescent="0.2">
      <c r="A17" s="61"/>
      <c r="B17" s="8" t="s">
        <v>3</v>
      </c>
      <c r="C17" s="29">
        <v>66.203216552699999</v>
      </c>
      <c r="D17" s="29">
        <v>70.297615051299999</v>
      </c>
      <c r="E17" s="29">
        <v>18.220241294800001</v>
      </c>
      <c r="F17" s="29">
        <v>17.6890999604</v>
      </c>
      <c r="G17" s="14">
        <v>81.519607761399996</v>
      </c>
      <c r="H17" s="34">
        <v>6513.5863867199996</v>
      </c>
      <c r="I17" s="27">
        <f t="shared" si="0"/>
        <v>-0.53114133440000089</v>
      </c>
      <c r="J17" s="14">
        <v>6.9042305623500004</v>
      </c>
      <c r="K17" s="29" t="s">
        <v>36</v>
      </c>
      <c r="L17" s="29" t="s">
        <v>36</v>
      </c>
      <c r="M17" s="18">
        <v>3.5842199325599999</v>
      </c>
    </row>
    <row r="18" spans="1:13" x14ac:dyDescent="0.2">
      <c r="A18" s="62" t="s">
        <v>27</v>
      </c>
      <c r="B18" s="7" t="s">
        <v>7</v>
      </c>
      <c r="C18" s="47">
        <v>68.184349060100004</v>
      </c>
      <c r="D18" s="47">
        <v>30.358972549400001</v>
      </c>
      <c r="E18" s="50">
        <v>1.4027391010300001</v>
      </c>
      <c r="F18" s="50">
        <v>0.46509478592800002</v>
      </c>
      <c r="G18" s="12">
        <v>6.2618533435000003</v>
      </c>
      <c r="H18" s="22">
        <v>18381.905495200001</v>
      </c>
      <c r="I18" s="12">
        <f t="shared" si="0"/>
        <v>-0.93764431510200008</v>
      </c>
      <c r="J18" s="12">
        <v>741.05408035899995</v>
      </c>
      <c r="K18" s="30" t="s">
        <v>36</v>
      </c>
      <c r="L18" s="30" t="s">
        <v>36</v>
      </c>
      <c r="M18" s="16">
        <v>0.16650499403499999</v>
      </c>
    </row>
    <row r="19" spans="1:13" x14ac:dyDescent="0.2">
      <c r="A19" s="60"/>
      <c r="B19" s="4" t="s">
        <v>8</v>
      </c>
      <c r="C19" s="30">
        <v>90.5244598389</v>
      </c>
      <c r="D19" s="30">
        <v>77.393188476600002</v>
      </c>
      <c r="E19" s="31">
        <v>5.6222773606500001</v>
      </c>
      <c r="F19" s="31">
        <v>3.8598539170100001</v>
      </c>
      <c r="G19" s="13">
        <v>47.038055548899997</v>
      </c>
      <c r="H19" s="20">
        <v>148087.82251500001</v>
      </c>
      <c r="I19" s="13">
        <f t="shared" si="0"/>
        <v>-1.7624234436399999</v>
      </c>
      <c r="J19" s="13">
        <v>719.36503283499997</v>
      </c>
      <c r="K19" s="30" t="s">
        <v>36</v>
      </c>
      <c r="L19" s="30" t="s">
        <v>36</v>
      </c>
      <c r="M19" s="17">
        <v>2.3573200702700001</v>
      </c>
    </row>
    <row r="20" spans="1:13" x14ac:dyDescent="0.2">
      <c r="A20" s="60"/>
      <c r="B20" s="4" t="s">
        <v>9</v>
      </c>
      <c r="C20" s="30">
        <v>85.116508483900006</v>
      </c>
      <c r="D20" s="30">
        <v>80.570999145499997</v>
      </c>
      <c r="E20" s="31">
        <v>11.394638177099999</v>
      </c>
      <c r="F20" s="31">
        <v>9.9641278808399996</v>
      </c>
      <c r="G20" s="13">
        <v>91.514316557800001</v>
      </c>
      <c r="H20" s="20">
        <v>136236.67700299999</v>
      </c>
      <c r="I20" s="13">
        <f t="shared" si="0"/>
        <v>-1.4305102962599996</v>
      </c>
      <c r="J20" s="13">
        <v>256.36314694100002</v>
      </c>
      <c r="K20" s="30" t="s">
        <v>36</v>
      </c>
      <c r="L20" s="30" t="s">
        <v>36</v>
      </c>
      <c r="M20" s="17">
        <v>11.577500343300001</v>
      </c>
    </row>
    <row r="21" spans="1:13" x14ac:dyDescent="0.2">
      <c r="A21" s="60"/>
      <c r="B21" s="4" t="s">
        <v>0</v>
      </c>
      <c r="C21" s="30">
        <v>84.548767089799995</v>
      </c>
      <c r="D21" s="30">
        <v>82.277641296400006</v>
      </c>
      <c r="E21" s="31">
        <v>15.093592511500001</v>
      </c>
      <c r="F21" s="31">
        <v>14.480518866800001</v>
      </c>
      <c r="G21" s="13">
        <v>98.463077361299995</v>
      </c>
      <c r="H21" s="20">
        <v>175043.79945399999</v>
      </c>
      <c r="I21" s="13">
        <f t="shared" si="0"/>
        <v>-0.61307364470000003</v>
      </c>
      <c r="J21" s="13">
        <v>226.654033613</v>
      </c>
      <c r="K21" s="30" t="s">
        <v>51</v>
      </c>
      <c r="L21" s="30" t="s">
        <v>112</v>
      </c>
      <c r="M21" s="17">
        <v>20.797100067100001</v>
      </c>
    </row>
    <row r="22" spans="1:13" x14ac:dyDescent="0.2">
      <c r="A22" s="61"/>
      <c r="B22" s="9" t="s">
        <v>1</v>
      </c>
      <c r="C22" s="29">
        <v>76.546897888199993</v>
      </c>
      <c r="D22" s="29">
        <v>81.083755493200002</v>
      </c>
      <c r="E22" s="29">
        <v>24.286663079899999</v>
      </c>
      <c r="F22" s="29">
        <v>25.694934398600001</v>
      </c>
      <c r="G22" s="14">
        <v>100</v>
      </c>
      <c r="H22" s="34">
        <v>9079.2581630999994</v>
      </c>
      <c r="I22" s="29">
        <f t="shared" si="0"/>
        <v>1.4082713187000024</v>
      </c>
      <c r="J22" s="14">
        <v>6.6252717517499997</v>
      </c>
      <c r="K22" s="29" t="s">
        <v>36</v>
      </c>
      <c r="L22" s="29" t="s">
        <v>36</v>
      </c>
      <c r="M22" s="18">
        <v>28.737300872799999</v>
      </c>
    </row>
    <row r="23" spans="1:13" x14ac:dyDescent="0.2">
      <c r="A23" s="59" t="s">
        <v>12</v>
      </c>
      <c r="B23" s="7" t="s">
        <v>7</v>
      </c>
      <c r="C23" s="47">
        <v>102.42629241900001</v>
      </c>
      <c r="D23" s="47">
        <v>93.322463989300005</v>
      </c>
      <c r="E23" s="50">
        <v>2.2350560443699998</v>
      </c>
      <c r="F23" s="50">
        <v>1.43847545918</v>
      </c>
      <c r="G23" s="12">
        <v>17.786827401099998</v>
      </c>
      <c r="H23" s="22">
        <v>35617.239835200002</v>
      </c>
      <c r="I23" s="12">
        <f t="shared" si="0"/>
        <v>-0.79658058518999986</v>
      </c>
      <c r="J23" s="12">
        <v>464.25720054099997</v>
      </c>
      <c r="K23" s="30" t="s">
        <v>36</v>
      </c>
      <c r="L23" s="30" t="s">
        <v>36</v>
      </c>
      <c r="M23" s="16">
        <v>0.28569099307099999</v>
      </c>
    </row>
    <row r="24" spans="1:13" x14ac:dyDescent="0.2">
      <c r="A24" s="60"/>
      <c r="B24" s="4" t="s">
        <v>8</v>
      </c>
      <c r="C24" s="30">
        <v>111.22449493400001</v>
      </c>
      <c r="D24" s="30">
        <v>112.0389328</v>
      </c>
      <c r="E24" s="31">
        <v>6.85651568813</v>
      </c>
      <c r="F24" s="31">
        <v>6.2243729937600003</v>
      </c>
      <c r="G24" s="13">
        <v>68.6833131984</v>
      </c>
      <c r="H24" s="20">
        <v>300248.84583399998</v>
      </c>
      <c r="I24" s="13">
        <f t="shared" si="0"/>
        <v>-0.6321426943699997</v>
      </c>
      <c r="J24" s="13">
        <v>904.45420366799999</v>
      </c>
      <c r="K24" s="30" t="s">
        <v>52</v>
      </c>
      <c r="L24" s="30" t="s">
        <v>113</v>
      </c>
      <c r="M24" s="17">
        <v>3.67104005814</v>
      </c>
    </row>
    <row r="25" spans="1:13" x14ac:dyDescent="0.2">
      <c r="A25" s="60"/>
      <c r="B25" s="4" t="s">
        <v>9</v>
      </c>
      <c r="C25" s="30">
        <v>102.628913879</v>
      </c>
      <c r="D25" s="30">
        <v>101.007202148</v>
      </c>
      <c r="E25" s="31">
        <v>10.468768193500001</v>
      </c>
      <c r="F25" s="31">
        <v>9.6053352159099994</v>
      </c>
      <c r="G25" s="13">
        <v>91.453375901000001</v>
      </c>
      <c r="H25" s="20">
        <v>400209.45147299999</v>
      </c>
      <c r="I25" s="13">
        <f t="shared" si="0"/>
        <v>-0.86343297759000137</v>
      </c>
      <c r="J25" s="13">
        <v>781.22414908500002</v>
      </c>
      <c r="K25" s="30" t="s">
        <v>53</v>
      </c>
      <c r="L25" s="30" t="s">
        <v>114</v>
      </c>
      <c r="M25" s="17">
        <v>9.0077800750700003</v>
      </c>
    </row>
    <row r="26" spans="1:13" x14ac:dyDescent="0.2">
      <c r="A26" s="60"/>
      <c r="B26" s="4" t="s">
        <v>0</v>
      </c>
      <c r="C26" s="30">
        <v>91.647300720199993</v>
      </c>
      <c r="D26" s="30">
        <v>89.200439453100003</v>
      </c>
      <c r="E26" s="31">
        <v>13.9532258587</v>
      </c>
      <c r="F26" s="31">
        <v>13.275457210600001</v>
      </c>
      <c r="G26" s="13">
        <v>94.574819163900003</v>
      </c>
      <c r="H26" s="20">
        <v>432793.42497599998</v>
      </c>
      <c r="I26" s="13">
        <f t="shared" si="0"/>
        <v>-0.67776864809999893</v>
      </c>
      <c r="J26" s="13">
        <v>611.26849372699996</v>
      </c>
      <c r="K26" s="30" t="s">
        <v>54</v>
      </c>
      <c r="L26" s="30" t="s">
        <v>115</v>
      </c>
      <c r="M26" s="17">
        <v>17.220699310299999</v>
      </c>
    </row>
    <row r="27" spans="1:13" x14ac:dyDescent="0.2">
      <c r="A27" s="60"/>
      <c r="B27" s="4" t="s">
        <v>1</v>
      </c>
      <c r="C27" s="30">
        <v>74.402931213399995</v>
      </c>
      <c r="D27" s="30">
        <v>79.324417114300005</v>
      </c>
      <c r="E27" s="31">
        <v>19.029481024399999</v>
      </c>
      <c r="F27" s="31">
        <v>20.174704972299999</v>
      </c>
      <c r="G27" s="13">
        <v>96.909888103699998</v>
      </c>
      <c r="H27" s="20">
        <v>246427.73628300001</v>
      </c>
      <c r="I27" s="13">
        <f t="shared" si="0"/>
        <v>1.1452239478999999</v>
      </c>
      <c r="J27" s="13">
        <v>229.02518350299999</v>
      </c>
      <c r="K27" s="30" t="s">
        <v>55</v>
      </c>
      <c r="L27" s="30" t="s">
        <v>116</v>
      </c>
      <c r="M27" s="17">
        <v>14.1570997238</v>
      </c>
    </row>
    <row r="28" spans="1:13" x14ac:dyDescent="0.2">
      <c r="A28" s="60"/>
      <c r="B28" s="5" t="s">
        <v>2</v>
      </c>
      <c r="C28" s="30">
        <v>66.299934387199997</v>
      </c>
      <c r="D28" s="30">
        <v>73.528984069800003</v>
      </c>
      <c r="E28" s="31">
        <v>21.320990450299998</v>
      </c>
      <c r="F28" s="31">
        <v>22.3946229465</v>
      </c>
      <c r="G28" s="13">
        <v>90.449367067500006</v>
      </c>
      <c r="H28" s="20">
        <v>39398.904120599997</v>
      </c>
      <c r="I28" s="13">
        <f t="shared" si="0"/>
        <v>1.0736324962000019</v>
      </c>
      <c r="J28" s="13">
        <v>32.986879353399999</v>
      </c>
      <c r="K28" s="30" t="s">
        <v>36</v>
      </c>
      <c r="L28" s="30" t="s">
        <v>36</v>
      </c>
      <c r="M28" s="17">
        <v>6.3589301109300003</v>
      </c>
    </row>
    <row r="29" spans="1:13" x14ac:dyDescent="0.2">
      <c r="A29" s="61"/>
      <c r="B29" s="8" t="s">
        <v>3</v>
      </c>
      <c r="C29" s="29">
        <v>58.772033691399997</v>
      </c>
      <c r="D29" s="29">
        <v>74.2412109375</v>
      </c>
      <c r="E29" s="51">
        <v>18.2569477925</v>
      </c>
      <c r="F29" s="51">
        <v>21.881475758899999</v>
      </c>
      <c r="G29" s="14">
        <v>77.666668097300004</v>
      </c>
      <c r="H29" s="21">
        <v>244.16145834700001</v>
      </c>
      <c r="I29" s="26">
        <f t="shared" si="0"/>
        <v>3.6245279663999987</v>
      </c>
      <c r="J29" s="14">
        <v>0.20921910795000001</v>
      </c>
      <c r="K29" s="29" t="s">
        <v>36</v>
      </c>
      <c r="L29" s="29" t="s">
        <v>36</v>
      </c>
      <c r="M29" s="18">
        <v>3.38582992554</v>
      </c>
    </row>
    <row r="30" spans="1:13" x14ac:dyDescent="0.2">
      <c r="A30" s="59" t="s">
        <v>13</v>
      </c>
      <c r="B30" s="7" t="s">
        <v>7</v>
      </c>
      <c r="C30" s="47">
        <v>99.220344543500005</v>
      </c>
      <c r="D30" s="47">
        <v>59.843582153299998</v>
      </c>
      <c r="E30" s="50">
        <v>2.0143596759900002</v>
      </c>
      <c r="F30" s="50">
        <v>0.75777320123400005</v>
      </c>
      <c r="G30" s="12">
        <v>9.5223395237199995</v>
      </c>
      <c r="H30" s="22">
        <v>6930.6986783399998</v>
      </c>
      <c r="I30" s="12">
        <f t="shared" si="0"/>
        <v>-1.2565864747560003</v>
      </c>
      <c r="J30" s="12">
        <v>171.489928816</v>
      </c>
      <c r="K30" s="30" t="s">
        <v>36</v>
      </c>
      <c r="L30" s="30" t="s">
        <v>36</v>
      </c>
      <c r="M30" s="16">
        <v>0.20161800086500001</v>
      </c>
    </row>
    <row r="31" spans="1:13" x14ac:dyDescent="0.2">
      <c r="A31" s="60"/>
      <c r="B31" s="4" t="s">
        <v>8</v>
      </c>
      <c r="C31" s="30">
        <v>98.390312194800003</v>
      </c>
      <c r="D31" s="30">
        <v>90.8745803833</v>
      </c>
      <c r="E31" s="31">
        <v>6.44573405561</v>
      </c>
      <c r="F31" s="31">
        <v>5.0539946231600004</v>
      </c>
      <c r="G31" s="13">
        <v>57.271306738600003</v>
      </c>
      <c r="H31" s="20">
        <v>52709.880485000001</v>
      </c>
      <c r="I31" s="13">
        <f t="shared" si="0"/>
        <v>-1.3917394324499996</v>
      </c>
      <c r="J31" s="13">
        <v>195.55012623100001</v>
      </c>
      <c r="K31" s="30" t="s">
        <v>38</v>
      </c>
      <c r="L31" s="30" t="s">
        <v>117</v>
      </c>
      <c r="M31" s="17">
        <v>3.6433999538399999</v>
      </c>
    </row>
    <row r="32" spans="1:13" x14ac:dyDescent="0.2">
      <c r="A32" s="60"/>
      <c r="B32" s="4" t="s">
        <v>9</v>
      </c>
      <c r="C32" s="30">
        <v>91.790725707999997</v>
      </c>
      <c r="D32" s="30">
        <v>84.887069702100007</v>
      </c>
      <c r="E32" s="31">
        <v>9.5111627476600002</v>
      </c>
      <c r="F32" s="31">
        <v>8.0869863431399995</v>
      </c>
      <c r="G32" s="13">
        <v>78.721044630999998</v>
      </c>
      <c r="H32" s="20">
        <v>79318.7910366</v>
      </c>
      <c r="I32" s="13">
        <f t="shared" si="0"/>
        <v>-1.4241764045200007</v>
      </c>
      <c r="J32" s="13">
        <v>183.90359588800001</v>
      </c>
      <c r="K32" s="30" t="s">
        <v>56</v>
      </c>
      <c r="L32" s="30" t="s">
        <v>118</v>
      </c>
      <c r="M32" s="17">
        <v>9.7604598999000007</v>
      </c>
    </row>
    <row r="33" spans="1:13" x14ac:dyDescent="0.2">
      <c r="A33" s="60"/>
      <c r="B33" s="4" t="s">
        <v>0</v>
      </c>
      <c r="C33" s="30">
        <v>87.759635925300003</v>
      </c>
      <c r="D33" s="30">
        <v>74.135780334499998</v>
      </c>
      <c r="E33" s="31">
        <v>12.4594760636</v>
      </c>
      <c r="F33" s="31">
        <v>10.166072286</v>
      </c>
      <c r="G33" s="13">
        <v>76.506810587999993</v>
      </c>
      <c r="H33" s="20">
        <v>145539.32326100001</v>
      </c>
      <c r="I33" s="13">
        <f t="shared" si="0"/>
        <v>-2.2934037776</v>
      </c>
      <c r="J33" s="13">
        <v>268.42811549999999</v>
      </c>
      <c r="K33" s="30" t="s">
        <v>57</v>
      </c>
      <c r="L33" s="30" t="s">
        <v>112</v>
      </c>
      <c r="M33" s="17">
        <v>15.477100372300001</v>
      </c>
    </row>
    <row r="34" spans="1:13" x14ac:dyDescent="0.2">
      <c r="A34" s="60"/>
      <c r="B34" s="4" t="s">
        <v>1</v>
      </c>
      <c r="C34" s="30">
        <v>76.203758239699994</v>
      </c>
      <c r="D34" s="30">
        <v>77.771049499499995</v>
      </c>
      <c r="E34" s="31">
        <v>18.1820157332</v>
      </c>
      <c r="F34" s="31">
        <v>18.5140907766</v>
      </c>
      <c r="G34" s="13">
        <v>92.600491389699997</v>
      </c>
      <c r="H34" s="20">
        <v>137311.46142100001</v>
      </c>
      <c r="I34" s="13">
        <f t="shared" si="0"/>
        <v>0.33207504339999971</v>
      </c>
      <c r="J34" s="13">
        <v>139.060967084</v>
      </c>
      <c r="K34" s="30" t="s">
        <v>36</v>
      </c>
      <c r="L34" s="30" t="s">
        <v>36</v>
      </c>
      <c r="M34" s="17">
        <v>16.884000778200001</v>
      </c>
    </row>
    <row r="35" spans="1:13" x14ac:dyDescent="0.2">
      <c r="A35" s="60"/>
      <c r="B35" s="5" t="s">
        <v>2</v>
      </c>
      <c r="C35" s="30">
        <v>66.345634460400007</v>
      </c>
      <c r="D35" s="30">
        <v>74.5560836792</v>
      </c>
      <c r="E35" s="30">
        <v>23.749960254200001</v>
      </c>
      <c r="F35" s="30">
        <v>26.301425445700001</v>
      </c>
      <c r="G35" s="13">
        <v>97.3869047349</v>
      </c>
      <c r="H35" s="32">
        <v>48033.034607499998</v>
      </c>
      <c r="I35" s="30">
        <f t="shared" si="0"/>
        <v>2.5514651915000002</v>
      </c>
      <c r="J35" s="13">
        <v>34.242194001100003</v>
      </c>
      <c r="K35" s="30" t="s">
        <v>36</v>
      </c>
      <c r="L35" s="30" t="s">
        <v>36</v>
      </c>
      <c r="M35" s="17">
        <v>9.8533802032499995</v>
      </c>
    </row>
    <row r="36" spans="1:13" x14ac:dyDescent="0.2">
      <c r="A36" s="61"/>
      <c r="B36" s="8" t="s">
        <v>3</v>
      </c>
      <c r="C36" s="29">
        <v>64.047744750999996</v>
      </c>
      <c r="D36" s="29">
        <v>70.786308288599997</v>
      </c>
      <c r="E36" s="29">
        <v>23.852041499199998</v>
      </c>
      <c r="F36" s="29">
        <v>24.276552950700001</v>
      </c>
      <c r="G36" s="14">
        <v>92.575757431200003</v>
      </c>
      <c r="H36" s="33">
        <v>2799.1615336899999</v>
      </c>
      <c r="I36" s="29">
        <f t="shared" si="0"/>
        <v>0.42451145150000258</v>
      </c>
      <c r="J36" s="14">
        <v>2.1619307821499998</v>
      </c>
      <c r="K36" s="29" t="s">
        <v>36</v>
      </c>
      <c r="L36" s="29" t="s">
        <v>36</v>
      </c>
      <c r="M36" s="18">
        <v>5.2433800697299997</v>
      </c>
    </row>
    <row r="37" spans="1:13" x14ac:dyDescent="0.2">
      <c r="A37" s="59" t="s">
        <v>14</v>
      </c>
      <c r="B37" s="7" t="s">
        <v>7</v>
      </c>
      <c r="C37" s="47">
        <v>37.783946991000001</v>
      </c>
      <c r="D37" s="47">
        <v>21.695529937700002</v>
      </c>
      <c r="E37" s="50">
        <v>0.51233417754699995</v>
      </c>
      <c r="F37" s="50">
        <v>0.21005729783800001</v>
      </c>
      <c r="G37" s="12">
        <v>2.8351744335000002</v>
      </c>
      <c r="H37" s="22">
        <v>12207.0086237</v>
      </c>
      <c r="I37" s="12">
        <f t="shared" si="0"/>
        <v>-0.30227687970899997</v>
      </c>
      <c r="J37" s="12">
        <v>1089.6131141999999</v>
      </c>
      <c r="K37" s="30" t="s">
        <v>36</v>
      </c>
      <c r="L37" s="30" t="s">
        <v>36</v>
      </c>
      <c r="M37" s="16">
        <v>0.17520600557300001</v>
      </c>
    </row>
    <row r="38" spans="1:13" x14ac:dyDescent="0.2">
      <c r="A38" s="60"/>
      <c r="B38" s="4" t="s">
        <v>8</v>
      </c>
      <c r="C38" s="30">
        <v>74.045906066900002</v>
      </c>
      <c r="D38" s="30">
        <v>53.509300231899999</v>
      </c>
      <c r="E38" s="31">
        <v>3.1628471592</v>
      </c>
      <c r="F38" s="31">
        <v>2.0016119395600001</v>
      </c>
      <c r="G38" s="13">
        <v>25.589486893299998</v>
      </c>
      <c r="H38" s="20">
        <v>194877.81946500001</v>
      </c>
      <c r="I38" s="13">
        <f t="shared" si="0"/>
        <v>-1.16123521964</v>
      </c>
      <c r="J38" s="13">
        <v>1825.50645657</v>
      </c>
      <c r="K38" s="30" t="s">
        <v>58</v>
      </c>
      <c r="L38" s="30" t="s">
        <v>119</v>
      </c>
      <c r="M38" s="17">
        <v>1.60747003555</v>
      </c>
    </row>
    <row r="39" spans="1:13" x14ac:dyDescent="0.2">
      <c r="A39" s="60"/>
      <c r="B39" s="4" t="s">
        <v>9</v>
      </c>
      <c r="C39" s="30">
        <v>87.581230163599997</v>
      </c>
      <c r="D39" s="30">
        <v>68.746612548800002</v>
      </c>
      <c r="E39" s="31">
        <v>6.7165841133499997</v>
      </c>
      <c r="F39" s="31">
        <v>4.9562721554299998</v>
      </c>
      <c r="G39" s="13">
        <v>53.959352360600001</v>
      </c>
      <c r="H39" s="20">
        <v>373872.70292299998</v>
      </c>
      <c r="I39" s="13">
        <f t="shared" si="0"/>
        <v>-1.7603119579199999</v>
      </c>
      <c r="J39" s="13">
        <v>1414.3909094400001</v>
      </c>
      <c r="K39" s="30" t="s">
        <v>59</v>
      </c>
      <c r="L39" s="30" t="s">
        <v>120</v>
      </c>
      <c r="M39" s="17">
        <v>5.0908398628200002</v>
      </c>
    </row>
    <row r="40" spans="1:13" x14ac:dyDescent="0.2">
      <c r="A40" s="60"/>
      <c r="B40" s="4" t="s">
        <v>0</v>
      </c>
      <c r="C40" s="30">
        <v>91.046882629400002</v>
      </c>
      <c r="D40" s="30">
        <v>73.622123718300003</v>
      </c>
      <c r="E40" s="31">
        <v>10.3207183257</v>
      </c>
      <c r="F40" s="31">
        <v>7.9299148710800003</v>
      </c>
      <c r="G40" s="13">
        <v>69.7897520904</v>
      </c>
      <c r="H40" s="20">
        <v>648653.10093499999</v>
      </c>
      <c r="I40" s="13">
        <f t="shared" si="0"/>
        <v>-2.3908034546199994</v>
      </c>
      <c r="J40" s="13">
        <v>1533.71554068</v>
      </c>
      <c r="K40" s="30" t="s">
        <v>60</v>
      </c>
      <c r="L40" s="30" t="s">
        <v>121</v>
      </c>
      <c r="M40" s="17">
        <v>10.6673002243</v>
      </c>
    </row>
    <row r="41" spans="1:13" x14ac:dyDescent="0.2">
      <c r="A41" s="60"/>
      <c r="B41" s="4" t="s">
        <v>1</v>
      </c>
      <c r="C41" s="30">
        <v>82.677558898900003</v>
      </c>
      <c r="D41" s="30">
        <v>79.286888122600004</v>
      </c>
      <c r="E41" s="31">
        <v>13.935427407000001</v>
      </c>
      <c r="F41" s="31">
        <v>12.772375177100001</v>
      </c>
      <c r="G41" s="13">
        <v>87.398299863299997</v>
      </c>
      <c r="H41" s="20">
        <v>462853.56836500001</v>
      </c>
      <c r="I41" s="13">
        <f t="shared" si="0"/>
        <v>-1.1630522298999999</v>
      </c>
      <c r="J41" s="13">
        <v>679.47392291899996</v>
      </c>
      <c r="K41" s="30" t="s">
        <v>61</v>
      </c>
      <c r="L41" s="30" t="s">
        <v>122</v>
      </c>
      <c r="M41" s="17">
        <v>12.611200332599999</v>
      </c>
    </row>
    <row r="42" spans="1:13" x14ac:dyDescent="0.2">
      <c r="A42" s="60"/>
      <c r="B42" s="5" t="s">
        <v>2</v>
      </c>
      <c r="C42" s="30">
        <v>73.734687805199997</v>
      </c>
      <c r="D42" s="30">
        <v>76.556282043500005</v>
      </c>
      <c r="E42" s="31">
        <v>17.242128535100001</v>
      </c>
      <c r="F42" s="31">
        <v>17.501834377000002</v>
      </c>
      <c r="G42" s="13">
        <v>93.132792675600001</v>
      </c>
      <c r="H42" s="20">
        <v>256027.58680399999</v>
      </c>
      <c r="I42" s="13">
        <f t="shared" si="0"/>
        <v>0.25970584190000068</v>
      </c>
      <c r="J42" s="13">
        <v>274.28625052199999</v>
      </c>
      <c r="K42" s="30" t="s">
        <v>36</v>
      </c>
      <c r="L42" s="30" t="s">
        <v>36</v>
      </c>
      <c r="M42" s="17">
        <v>10.552599906899999</v>
      </c>
    </row>
    <row r="43" spans="1:13" x14ac:dyDescent="0.2">
      <c r="A43" s="61"/>
      <c r="B43" s="8" t="s">
        <v>3</v>
      </c>
      <c r="C43" s="29">
        <v>70.413169860799997</v>
      </c>
      <c r="D43" s="29">
        <v>73.650085449200006</v>
      </c>
      <c r="E43" s="51">
        <v>17.124439883000001</v>
      </c>
      <c r="F43" s="51">
        <v>17.031596475400001</v>
      </c>
      <c r="G43" s="14">
        <v>90.008196487199996</v>
      </c>
      <c r="H43" s="21">
        <v>23122.1103779</v>
      </c>
      <c r="I43" s="14">
        <f t="shared" si="0"/>
        <v>-9.2843407600000205E-2</v>
      </c>
      <c r="J43" s="14">
        <v>25.454991467300001</v>
      </c>
      <c r="K43" s="29" t="s">
        <v>36</v>
      </c>
      <c r="L43" s="29" t="s">
        <v>36</v>
      </c>
      <c r="M43" s="18">
        <v>7.3534798622100004</v>
      </c>
    </row>
    <row r="44" spans="1:13" ht="16" thickBot="1" x14ac:dyDescent="0.25">
      <c r="A44" s="54"/>
      <c r="B44" s="5"/>
      <c r="C44" s="30"/>
      <c r="D44" s="30"/>
      <c r="E44" s="31"/>
      <c r="F44" s="31"/>
      <c r="G44" s="13"/>
      <c r="H44" s="20"/>
      <c r="I44" s="13"/>
      <c r="J44" s="13"/>
      <c r="K44" s="30"/>
      <c r="L44" s="30"/>
      <c r="M44" s="17"/>
    </row>
    <row r="45" spans="1:13" x14ac:dyDescent="0.2">
      <c r="A45" s="55" t="s">
        <v>25</v>
      </c>
      <c r="B45" s="57" t="s">
        <v>4</v>
      </c>
      <c r="C45" s="45" t="s">
        <v>43</v>
      </c>
      <c r="D45" s="43" t="s">
        <v>102</v>
      </c>
      <c r="E45" s="45" t="s">
        <v>43</v>
      </c>
      <c r="F45" s="43" t="s">
        <v>102</v>
      </c>
      <c r="G45" s="43" t="s">
        <v>102</v>
      </c>
      <c r="H45" s="43" t="s">
        <v>102</v>
      </c>
      <c r="I45" s="44" t="s">
        <v>104</v>
      </c>
      <c r="J45" s="43" t="s">
        <v>102</v>
      </c>
      <c r="K45" s="43" t="s">
        <v>43</v>
      </c>
      <c r="L45" s="43" t="s">
        <v>102</v>
      </c>
      <c r="M45" s="40" t="s">
        <v>102</v>
      </c>
    </row>
    <row r="46" spans="1:13" ht="17" thickBot="1" x14ac:dyDescent="0.25">
      <c r="A46" s="56"/>
      <c r="B46" s="58"/>
      <c r="C46" s="46" t="s">
        <v>44</v>
      </c>
      <c r="D46" s="53" t="s">
        <v>103</v>
      </c>
      <c r="E46" s="49" t="s">
        <v>26</v>
      </c>
      <c r="F46" s="49" t="s">
        <v>26</v>
      </c>
      <c r="G46" s="35" t="s">
        <v>31</v>
      </c>
      <c r="H46" s="36" t="s">
        <v>32</v>
      </c>
      <c r="I46" s="37" t="s">
        <v>37</v>
      </c>
      <c r="J46" s="38" t="s">
        <v>34</v>
      </c>
      <c r="K46" s="39" t="s">
        <v>35</v>
      </c>
      <c r="L46" s="39" t="s">
        <v>35</v>
      </c>
      <c r="M46" s="41" t="s">
        <v>30</v>
      </c>
    </row>
    <row r="47" spans="1:13" x14ac:dyDescent="0.2">
      <c r="A47" s="59" t="s">
        <v>15</v>
      </c>
      <c r="B47" s="7" t="s">
        <v>7</v>
      </c>
      <c r="C47" s="47">
        <v>36.3714675903</v>
      </c>
      <c r="D47" s="47">
        <v>24.207365035999999</v>
      </c>
      <c r="E47" s="47">
        <v>0.77096412443499995</v>
      </c>
      <c r="F47" s="47">
        <v>0.45913640819200002</v>
      </c>
      <c r="G47" s="12">
        <v>6.9964091292399999</v>
      </c>
      <c r="H47" s="22">
        <v>60259.206545699999</v>
      </c>
      <c r="I47" s="12">
        <f t="shared" si="0"/>
        <v>-0.31182771624299993</v>
      </c>
      <c r="J47" s="12">
        <v>2460.83514771</v>
      </c>
      <c r="K47" s="30" t="s">
        <v>62</v>
      </c>
      <c r="L47" s="30" t="s">
        <v>123</v>
      </c>
      <c r="M47" s="16">
        <v>0.157410994172</v>
      </c>
    </row>
    <row r="48" spans="1:13" x14ac:dyDescent="0.2">
      <c r="A48" s="60"/>
      <c r="B48" s="4" t="s">
        <v>8</v>
      </c>
      <c r="C48" s="30">
        <v>67.385276794399999</v>
      </c>
      <c r="D48" s="30">
        <v>47.776340484599999</v>
      </c>
      <c r="E48" s="31">
        <v>3.9494629380299999</v>
      </c>
      <c r="F48" s="31">
        <v>2.9849035422100001</v>
      </c>
      <c r="G48" s="13">
        <v>37.908125007499997</v>
      </c>
      <c r="H48" s="20">
        <v>303601.11170000001</v>
      </c>
      <c r="I48" s="13">
        <f t="shared" si="0"/>
        <v>-0.96455939581999983</v>
      </c>
      <c r="J48" s="13">
        <v>1907.1019086700001</v>
      </c>
      <c r="K48" s="30" t="s">
        <v>63</v>
      </c>
      <c r="L48" s="30" t="s">
        <v>124</v>
      </c>
      <c r="M48" s="17">
        <v>4.0109901428199999</v>
      </c>
    </row>
    <row r="49" spans="1:13" x14ac:dyDescent="0.2">
      <c r="A49" s="60"/>
      <c r="B49" s="4" t="s">
        <v>9</v>
      </c>
      <c r="C49" s="30">
        <v>75.241851806599996</v>
      </c>
      <c r="D49" s="30">
        <v>64.680442810100004</v>
      </c>
      <c r="E49" s="31">
        <v>8.4711573430700007</v>
      </c>
      <c r="F49" s="31">
        <v>7.55651906779</v>
      </c>
      <c r="G49" s="13">
        <v>78.709279477500004</v>
      </c>
      <c r="H49" s="20">
        <v>355514.420797</v>
      </c>
      <c r="I49" s="13">
        <f t="shared" si="0"/>
        <v>-0.91463827528000063</v>
      </c>
      <c r="J49" s="13">
        <v>882.13749882000002</v>
      </c>
      <c r="K49" s="30" t="s">
        <v>64</v>
      </c>
      <c r="L49" s="30" t="s">
        <v>125</v>
      </c>
      <c r="M49" s="17">
        <v>10.6519002914</v>
      </c>
    </row>
    <row r="50" spans="1:13" x14ac:dyDescent="0.2">
      <c r="A50" s="60"/>
      <c r="B50" s="4" t="s">
        <v>0</v>
      </c>
      <c r="C50" s="30">
        <v>73.601524353000002</v>
      </c>
      <c r="D50" s="30">
        <v>70.814064025899995</v>
      </c>
      <c r="E50" s="31">
        <v>11.7675763011</v>
      </c>
      <c r="F50" s="31">
        <v>11.897684955900001</v>
      </c>
      <c r="G50" s="13">
        <v>95.480189048100002</v>
      </c>
      <c r="H50" s="20">
        <v>425535.86207700003</v>
      </c>
      <c r="I50" s="13">
        <f t="shared" si="0"/>
        <v>0.13010865480000078</v>
      </c>
      <c r="J50" s="13">
        <v>670.61698068199996</v>
      </c>
      <c r="K50" s="30" t="s">
        <v>65</v>
      </c>
      <c r="L50" s="30" t="s">
        <v>126</v>
      </c>
      <c r="M50" s="17">
        <v>13.3748998642</v>
      </c>
    </row>
    <row r="51" spans="1:13" x14ac:dyDescent="0.2">
      <c r="A51" s="60"/>
      <c r="B51" s="4" t="s">
        <v>1</v>
      </c>
      <c r="C51" s="30">
        <v>67.391944885300006</v>
      </c>
      <c r="D51" s="30">
        <v>63.783187866200002</v>
      </c>
      <c r="E51" s="31">
        <v>14.925329573699999</v>
      </c>
      <c r="F51" s="31">
        <v>15.331596130599999</v>
      </c>
      <c r="G51" s="13">
        <v>91.044665797199997</v>
      </c>
      <c r="H51" s="20">
        <v>170049.06807099999</v>
      </c>
      <c r="I51" s="13">
        <f t="shared" si="0"/>
        <v>0.40626655690000035</v>
      </c>
      <c r="J51" s="13">
        <v>207.963793302</v>
      </c>
      <c r="K51" s="30" t="s">
        <v>66</v>
      </c>
      <c r="L51" s="30" t="s">
        <v>66</v>
      </c>
      <c r="M51" s="17">
        <v>11.1013002396</v>
      </c>
    </row>
    <row r="52" spans="1:13" x14ac:dyDescent="0.2">
      <c r="A52" s="60"/>
      <c r="B52" s="5" t="s">
        <v>2</v>
      </c>
      <c r="C52" s="30">
        <v>65.095535278300005</v>
      </c>
      <c r="D52" s="30">
        <v>56.987632751500001</v>
      </c>
      <c r="E52" s="30">
        <v>15.6439156073</v>
      </c>
      <c r="F52" s="30">
        <v>14.429266964</v>
      </c>
      <c r="G52" s="13">
        <v>82.753108116299998</v>
      </c>
      <c r="H52" s="28">
        <v>30000.971828500002</v>
      </c>
      <c r="I52" s="26">
        <f t="shared" si="0"/>
        <v>-1.2146486433000003</v>
      </c>
      <c r="J52" s="13">
        <v>38.984493781300003</v>
      </c>
      <c r="K52" s="30" t="s">
        <v>36</v>
      </c>
      <c r="L52" s="30" t="s">
        <v>36</v>
      </c>
      <c r="M52" s="17">
        <v>7.3338799476599998</v>
      </c>
    </row>
    <row r="53" spans="1:13" x14ac:dyDescent="0.2">
      <c r="A53" s="61"/>
      <c r="B53" s="8" t="s">
        <v>3</v>
      </c>
      <c r="C53" s="29">
        <v>63.612346649199999</v>
      </c>
      <c r="D53" s="29">
        <v>55.0952835083</v>
      </c>
      <c r="E53" s="29">
        <v>16.249871795400001</v>
      </c>
      <c r="F53" s="29">
        <v>14.000241773699999</v>
      </c>
      <c r="G53" s="14">
        <v>78.600000143000003</v>
      </c>
      <c r="H53" s="34">
        <v>1041.46523643</v>
      </c>
      <c r="I53" s="26">
        <f t="shared" si="0"/>
        <v>-2.2496300217000016</v>
      </c>
      <c r="J53" s="14">
        <v>1.394794053</v>
      </c>
      <c r="K53" s="29" t="s">
        <v>36</v>
      </c>
      <c r="L53" s="29" t="s">
        <v>36</v>
      </c>
      <c r="M53" s="18">
        <v>2.56298995018</v>
      </c>
    </row>
    <row r="54" spans="1:13" x14ac:dyDescent="0.2">
      <c r="A54" s="59" t="s">
        <v>16</v>
      </c>
      <c r="B54" s="7" t="s">
        <v>7</v>
      </c>
      <c r="C54" s="47">
        <v>25.227495193500001</v>
      </c>
      <c r="D54" s="47">
        <v>20.2539405823</v>
      </c>
      <c r="E54" s="50">
        <v>0.75366648269100001</v>
      </c>
      <c r="F54" s="50">
        <v>0.50892028746899998</v>
      </c>
      <c r="G54" s="12">
        <v>5.4151088058300001</v>
      </c>
      <c r="H54" s="22">
        <v>192451.73646700001</v>
      </c>
      <c r="I54" s="12">
        <f t="shared" si="0"/>
        <v>-0.24474619522200003</v>
      </c>
      <c r="J54" s="12">
        <v>7090.4355684299999</v>
      </c>
      <c r="K54" s="30" t="s">
        <v>67</v>
      </c>
      <c r="L54" s="30" t="s">
        <v>67</v>
      </c>
      <c r="M54" s="16">
        <v>0.11889000237</v>
      </c>
    </row>
    <row r="55" spans="1:13" x14ac:dyDescent="0.2">
      <c r="A55" s="60"/>
      <c r="B55" s="4" t="s">
        <v>8</v>
      </c>
      <c r="C55" s="30">
        <v>90.503517150899995</v>
      </c>
      <c r="D55" s="30">
        <v>91.687301635699995</v>
      </c>
      <c r="E55" s="31">
        <v>5.6670131785400004</v>
      </c>
      <c r="F55" s="31">
        <v>5.3893308149800001</v>
      </c>
      <c r="G55" s="13">
        <v>55.873169842899998</v>
      </c>
      <c r="H55" s="20">
        <v>780045.55076500005</v>
      </c>
      <c r="I55" s="13">
        <f t="shared" si="0"/>
        <v>-0.27768236356000031</v>
      </c>
      <c r="J55" s="13">
        <v>2713.85078892</v>
      </c>
      <c r="K55" s="30" t="s">
        <v>68</v>
      </c>
      <c r="L55" s="30" t="s">
        <v>127</v>
      </c>
      <c r="M55" s="17">
        <v>4.6624498367299996</v>
      </c>
    </row>
    <row r="56" spans="1:13" x14ac:dyDescent="0.2">
      <c r="A56" s="60"/>
      <c r="B56" s="4" t="s">
        <v>9</v>
      </c>
      <c r="C56" s="30">
        <v>92.717079162600001</v>
      </c>
      <c r="D56" s="30">
        <v>92.772529602099993</v>
      </c>
      <c r="E56" s="31">
        <v>11.4500313931</v>
      </c>
      <c r="F56" s="31">
        <v>10.9758982295</v>
      </c>
      <c r="G56" s="13">
        <v>93.3521096602</v>
      </c>
      <c r="H56" s="20">
        <v>567417.69224600005</v>
      </c>
      <c r="I56" s="13">
        <f t="shared" si="0"/>
        <v>-0.47413316359999946</v>
      </c>
      <c r="J56" s="13">
        <v>969.312127132</v>
      </c>
      <c r="K56" s="30" t="s">
        <v>69</v>
      </c>
      <c r="L56" s="30" t="s">
        <v>128</v>
      </c>
      <c r="M56" s="17">
        <v>13.3379001617</v>
      </c>
    </row>
    <row r="57" spans="1:13" x14ac:dyDescent="0.2">
      <c r="A57" s="60"/>
      <c r="B57" s="4" t="s">
        <v>0</v>
      </c>
      <c r="C57" s="30">
        <v>82.385665893600006</v>
      </c>
      <c r="D57" s="30">
        <v>85.004302978499993</v>
      </c>
      <c r="E57" s="31">
        <v>16.0064919792</v>
      </c>
      <c r="F57" s="31">
        <v>16.2872362833</v>
      </c>
      <c r="G57" s="13">
        <v>97.130670850900003</v>
      </c>
      <c r="H57" s="20">
        <v>495177.92642500001</v>
      </c>
      <c r="I57" s="13">
        <f t="shared" si="0"/>
        <v>0.28074430410000062</v>
      </c>
      <c r="J57" s="13">
        <v>570.052329461</v>
      </c>
      <c r="K57" s="30" t="s">
        <v>70</v>
      </c>
      <c r="L57" s="30" t="s">
        <v>129</v>
      </c>
      <c r="M57" s="17">
        <v>20.939300537099999</v>
      </c>
    </row>
    <row r="58" spans="1:13" x14ac:dyDescent="0.2">
      <c r="A58" s="60"/>
      <c r="B58" s="4" t="s">
        <v>1</v>
      </c>
      <c r="C58" s="30">
        <v>67.508499145499997</v>
      </c>
      <c r="D58" s="30">
        <v>72.789169311500004</v>
      </c>
      <c r="E58" s="31">
        <v>21.8808582556</v>
      </c>
      <c r="F58" s="31">
        <v>23.407376973200002</v>
      </c>
      <c r="G58" s="13">
        <v>93.526479753499999</v>
      </c>
      <c r="H58" s="20">
        <v>82013.037845600003</v>
      </c>
      <c r="I58" s="13">
        <f t="shared" si="0"/>
        <v>1.5265187176000019</v>
      </c>
      <c r="J58" s="13">
        <v>65.694799896299997</v>
      </c>
      <c r="K58" s="30" t="s">
        <v>36</v>
      </c>
      <c r="L58" s="30" t="s">
        <v>36</v>
      </c>
      <c r="M58" s="17">
        <v>15.050000190700001</v>
      </c>
    </row>
    <row r="59" spans="1:13" x14ac:dyDescent="0.2">
      <c r="A59" s="61"/>
      <c r="B59" s="8" t="s">
        <v>2</v>
      </c>
      <c r="C59" s="29">
        <v>63.852836608899999</v>
      </c>
      <c r="D59" s="29">
        <v>69.252456664999997</v>
      </c>
      <c r="E59" s="51">
        <v>20.649477837100001</v>
      </c>
      <c r="F59" s="51">
        <v>22.661017898200001</v>
      </c>
      <c r="G59" s="14">
        <v>88.218181566699997</v>
      </c>
      <c r="H59" s="21">
        <v>4635.7643351500001</v>
      </c>
      <c r="I59" s="26">
        <f t="shared" si="0"/>
        <v>2.0115400610999998</v>
      </c>
      <c r="J59" s="14">
        <v>3.8356836457500001</v>
      </c>
      <c r="K59" s="29" t="s">
        <v>36</v>
      </c>
      <c r="L59" s="29" t="s">
        <v>36</v>
      </c>
      <c r="M59" s="18">
        <v>6.2004299163800001</v>
      </c>
    </row>
    <row r="60" spans="1:13" x14ac:dyDescent="0.2">
      <c r="A60" s="59" t="s">
        <v>17</v>
      </c>
      <c r="B60" s="7" t="s">
        <v>7</v>
      </c>
      <c r="C60" s="47">
        <v>0.18428674340199999</v>
      </c>
      <c r="D60" s="47">
        <v>0</v>
      </c>
      <c r="E60" s="50">
        <v>1.15538302663E-4</v>
      </c>
      <c r="F60" s="50">
        <v>0</v>
      </c>
      <c r="G60" s="12">
        <v>0</v>
      </c>
      <c r="H60" s="22">
        <v>0</v>
      </c>
      <c r="I60" s="12">
        <f t="shared" si="0"/>
        <v>-1.15538302663E-4</v>
      </c>
      <c r="J60" s="12">
        <v>2690.27876943</v>
      </c>
      <c r="K60" s="30" t="s">
        <v>36</v>
      </c>
      <c r="L60" s="30" t="s">
        <v>36</v>
      </c>
      <c r="M60" s="16">
        <v>0</v>
      </c>
    </row>
    <row r="61" spans="1:13" x14ac:dyDescent="0.2">
      <c r="A61" s="60"/>
      <c r="B61" s="4" t="s">
        <v>8</v>
      </c>
      <c r="C61" s="30">
        <v>20.596618652299998</v>
      </c>
      <c r="D61" s="30">
        <v>4.8514714240999997</v>
      </c>
      <c r="E61" s="31">
        <v>0.249049910495</v>
      </c>
      <c r="F61" s="31">
        <v>2.7557485695500001E-2</v>
      </c>
      <c r="G61" s="13">
        <v>0.33691306333900001</v>
      </c>
      <c r="H61" s="20">
        <v>2197.2670607599998</v>
      </c>
      <c r="I61" s="13">
        <f t="shared" si="0"/>
        <v>-0.22149242479949999</v>
      </c>
      <c r="J61" s="13">
        <v>1495.0100057100001</v>
      </c>
      <c r="K61" s="30" t="s">
        <v>36</v>
      </c>
      <c r="L61" s="30" t="s">
        <v>36</v>
      </c>
      <c r="M61" s="17">
        <v>9.9798597395399993E-2</v>
      </c>
    </row>
    <row r="62" spans="1:13" x14ac:dyDescent="0.2">
      <c r="A62" s="60"/>
      <c r="B62" s="4" t="s">
        <v>9</v>
      </c>
      <c r="C62" s="30">
        <v>67.150970459000007</v>
      </c>
      <c r="D62" s="30">
        <v>37.613441467299999</v>
      </c>
      <c r="E62" s="31">
        <v>2.9504920653600002</v>
      </c>
      <c r="F62" s="31">
        <v>1.10588554773</v>
      </c>
      <c r="G62" s="13">
        <v>13.0423428447</v>
      </c>
      <c r="H62" s="20">
        <v>65619.330394799996</v>
      </c>
      <c r="I62" s="13">
        <f t="shared" si="0"/>
        <v>-1.8446065176300002</v>
      </c>
      <c r="J62" s="13">
        <v>1112.55747638</v>
      </c>
      <c r="K62" s="30" t="s">
        <v>71</v>
      </c>
      <c r="L62" s="30" t="s">
        <v>130</v>
      </c>
      <c r="M62" s="17">
        <v>2.1509699821499999</v>
      </c>
    </row>
    <row r="63" spans="1:13" x14ac:dyDescent="0.2">
      <c r="A63" s="60"/>
      <c r="B63" s="4" t="s">
        <v>0</v>
      </c>
      <c r="C63" s="30">
        <v>85.755081176800005</v>
      </c>
      <c r="D63" s="30">
        <v>60.1285095215</v>
      </c>
      <c r="E63" s="31">
        <v>6.924066872</v>
      </c>
      <c r="F63" s="31">
        <v>3.9055621714800002</v>
      </c>
      <c r="G63" s="13">
        <v>39.854127327100002</v>
      </c>
      <c r="H63" s="20">
        <v>297518.48907299998</v>
      </c>
      <c r="I63" s="13">
        <f t="shared" si="0"/>
        <v>-3.0185047005199999</v>
      </c>
      <c r="J63" s="13">
        <v>1428.33884997</v>
      </c>
      <c r="K63" s="30" t="s">
        <v>72</v>
      </c>
      <c r="L63" s="30" t="s">
        <v>131</v>
      </c>
      <c r="M63" s="17">
        <v>8.9894800186200001</v>
      </c>
    </row>
    <row r="64" spans="1:13" x14ac:dyDescent="0.2">
      <c r="A64" s="60"/>
      <c r="B64" s="4" t="s">
        <v>1</v>
      </c>
      <c r="C64" s="30">
        <v>87.888801574699997</v>
      </c>
      <c r="D64" s="30">
        <v>82.084594726600002</v>
      </c>
      <c r="E64" s="31">
        <v>11.5549626686</v>
      </c>
      <c r="F64" s="31">
        <v>9.5215203287900003</v>
      </c>
      <c r="G64" s="13">
        <v>77.212020295399995</v>
      </c>
      <c r="H64" s="20">
        <v>443889.87192200002</v>
      </c>
      <c r="I64" s="13">
        <f t="shared" ref="I64:I129" si="1">F64-E64</f>
        <v>-2.0334423398099997</v>
      </c>
      <c r="J64" s="13">
        <v>874.11743301499996</v>
      </c>
      <c r="K64" s="30" t="s">
        <v>73</v>
      </c>
      <c r="L64" s="30" t="s">
        <v>132</v>
      </c>
      <c r="M64" s="17">
        <v>11.6005001068</v>
      </c>
    </row>
    <row r="65" spans="1:13" x14ac:dyDescent="0.2">
      <c r="A65" s="60"/>
      <c r="B65" s="5" t="s">
        <v>2</v>
      </c>
      <c r="C65" s="30">
        <v>77.1404418945</v>
      </c>
      <c r="D65" s="30">
        <v>76.625122070299994</v>
      </c>
      <c r="E65" s="31">
        <v>14.1488835178</v>
      </c>
      <c r="F65" s="31">
        <v>13.251642117899999</v>
      </c>
      <c r="G65" s="13">
        <v>88.165976132599994</v>
      </c>
      <c r="H65" s="20">
        <v>188727.119554</v>
      </c>
      <c r="I65" s="13">
        <f t="shared" si="1"/>
        <v>-0.8972413999000004</v>
      </c>
      <c r="J65" s="13">
        <v>267.03332144699999</v>
      </c>
      <c r="K65" s="30" t="s">
        <v>36</v>
      </c>
      <c r="L65" s="30" t="s">
        <v>36</v>
      </c>
      <c r="M65" s="17">
        <v>10.476599693300001</v>
      </c>
    </row>
    <row r="66" spans="1:13" x14ac:dyDescent="0.2">
      <c r="A66" s="61"/>
      <c r="B66" s="8" t="s">
        <v>3</v>
      </c>
      <c r="C66" s="29">
        <v>73.385551452599998</v>
      </c>
      <c r="D66" s="29">
        <v>68.688514709499998</v>
      </c>
      <c r="E66" s="29">
        <v>14.8319670754</v>
      </c>
      <c r="F66" s="29">
        <v>12.625021608300001</v>
      </c>
      <c r="G66" s="14">
        <v>82.003802196999999</v>
      </c>
      <c r="H66" s="34">
        <v>12350.004767500001</v>
      </c>
      <c r="I66" s="27">
        <f t="shared" si="1"/>
        <v>-2.2069454670999988</v>
      </c>
      <c r="J66" s="14">
        <v>18.341541797000001</v>
      </c>
      <c r="K66" s="29" t="s">
        <v>36</v>
      </c>
      <c r="L66" s="29" t="s">
        <v>36</v>
      </c>
      <c r="M66" s="18">
        <v>6.6530900001499997</v>
      </c>
    </row>
    <row r="67" spans="1:13" x14ac:dyDescent="0.2">
      <c r="A67" s="59" t="s">
        <v>18</v>
      </c>
      <c r="B67" s="7" t="s">
        <v>7</v>
      </c>
      <c r="C67" s="47">
        <v>73.281875610399993</v>
      </c>
      <c r="D67" s="47">
        <v>37.076168060299999</v>
      </c>
      <c r="E67" s="50">
        <v>1.5558261903699999</v>
      </c>
      <c r="F67" s="50">
        <v>0.56036906999799996</v>
      </c>
      <c r="G67" s="12">
        <v>7.8387512030300002</v>
      </c>
      <c r="H67" s="22">
        <v>6384.1105599399998</v>
      </c>
      <c r="I67" s="12">
        <f t="shared" si="1"/>
        <v>-0.99545712037199996</v>
      </c>
      <c r="J67" s="12">
        <v>213.612709217</v>
      </c>
      <c r="K67" s="30" t="s">
        <v>36</v>
      </c>
      <c r="L67" s="30" t="s">
        <v>36</v>
      </c>
      <c r="M67" s="16">
        <v>0.31897899508499999</v>
      </c>
    </row>
    <row r="68" spans="1:13" x14ac:dyDescent="0.2">
      <c r="A68" s="60"/>
      <c r="B68" s="4" t="s">
        <v>8</v>
      </c>
      <c r="C68" s="30">
        <v>91.955474853499993</v>
      </c>
      <c r="D68" s="30">
        <v>80.604743957500006</v>
      </c>
      <c r="E68" s="31">
        <v>5.8179609717099998</v>
      </c>
      <c r="F68" s="31">
        <v>4.16843138602</v>
      </c>
      <c r="G68" s="13">
        <v>49.276145382199999</v>
      </c>
      <c r="H68" s="20">
        <v>61598.547126400001</v>
      </c>
      <c r="I68" s="13">
        <f t="shared" si="1"/>
        <v>-1.6495295856899999</v>
      </c>
      <c r="J68" s="13">
        <v>277.07583862799999</v>
      </c>
      <c r="K68" s="30" t="s">
        <v>74</v>
      </c>
      <c r="L68" s="30" t="s">
        <v>84</v>
      </c>
      <c r="M68" s="17">
        <v>3.78311991692</v>
      </c>
    </row>
    <row r="69" spans="1:13" x14ac:dyDescent="0.2">
      <c r="A69" s="60"/>
      <c r="B69" s="4" t="s">
        <v>9</v>
      </c>
      <c r="C69" s="30">
        <v>89.336891174300007</v>
      </c>
      <c r="D69" s="30">
        <v>77.794174194299998</v>
      </c>
      <c r="E69" s="31">
        <v>9.7134948323400003</v>
      </c>
      <c r="F69" s="31">
        <v>7.5934528455499999</v>
      </c>
      <c r="G69" s="13">
        <v>75.996064085499995</v>
      </c>
      <c r="H69" s="20">
        <v>99981.997488499997</v>
      </c>
      <c r="I69" s="13">
        <f t="shared" si="1"/>
        <v>-2.1200419867900004</v>
      </c>
      <c r="J69" s="13">
        <v>246.878547381</v>
      </c>
      <c r="K69" s="30" t="s">
        <v>59</v>
      </c>
      <c r="L69" s="30" t="s">
        <v>133</v>
      </c>
      <c r="M69" s="17">
        <v>11.274900436399999</v>
      </c>
    </row>
    <row r="70" spans="1:13" x14ac:dyDescent="0.2">
      <c r="A70" s="60"/>
      <c r="B70" s="4" t="s">
        <v>0</v>
      </c>
      <c r="C70" s="30">
        <v>86.134300231899999</v>
      </c>
      <c r="D70" s="30">
        <v>73.472854614300005</v>
      </c>
      <c r="E70" s="31">
        <v>12.917232161399999</v>
      </c>
      <c r="F70" s="31">
        <v>10.5656824237</v>
      </c>
      <c r="G70" s="13">
        <v>81.7714704646</v>
      </c>
      <c r="H70" s="20">
        <v>186550.334103</v>
      </c>
      <c r="I70" s="13">
        <f t="shared" si="1"/>
        <v>-2.3515497376999992</v>
      </c>
      <c r="J70" s="13">
        <v>331.05436847999999</v>
      </c>
      <c r="K70" s="30" t="s">
        <v>75</v>
      </c>
      <c r="L70" s="30" t="s">
        <v>134</v>
      </c>
      <c r="M70" s="17">
        <v>18.169599533100001</v>
      </c>
    </row>
    <row r="71" spans="1:13" x14ac:dyDescent="0.2">
      <c r="A71" s="60"/>
      <c r="B71" s="4" t="s">
        <v>1</v>
      </c>
      <c r="C71" s="30">
        <v>74.351692199699997</v>
      </c>
      <c r="D71" s="30">
        <v>76.770080566399997</v>
      </c>
      <c r="E71" s="31">
        <v>18.403242217999999</v>
      </c>
      <c r="F71" s="31">
        <v>19.0124980953</v>
      </c>
      <c r="G71" s="13">
        <v>98.088014499099998</v>
      </c>
      <c r="H71" s="20">
        <v>271267.04012600001</v>
      </c>
      <c r="I71" s="13">
        <f t="shared" si="1"/>
        <v>0.60925587730000075</v>
      </c>
      <c r="J71" s="13">
        <v>267.52149936500001</v>
      </c>
      <c r="K71" s="30" t="s">
        <v>76</v>
      </c>
      <c r="L71" s="30" t="s">
        <v>135</v>
      </c>
      <c r="M71" s="17">
        <v>18.4297008514</v>
      </c>
    </row>
    <row r="72" spans="1:13" x14ac:dyDescent="0.2">
      <c r="A72" s="60"/>
      <c r="B72" s="5" t="s">
        <v>2</v>
      </c>
      <c r="C72" s="30">
        <v>68.211563110399993</v>
      </c>
      <c r="D72" s="30">
        <v>73.520782470699999</v>
      </c>
      <c r="E72" s="31">
        <v>22.1498924327</v>
      </c>
      <c r="F72" s="31">
        <v>24.023472688799998</v>
      </c>
      <c r="G72" s="13">
        <v>99.235948116100005</v>
      </c>
      <c r="H72" s="20">
        <v>143324.15738600001</v>
      </c>
      <c r="I72" s="13">
        <f t="shared" si="1"/>
        <v>1.8735802560999986</v>
      </c>
      <c r="J72" s="13">
        <v>111.862483051</v>
      </c>
      <c r="K72" s="30" t="s">
        <v>36</v>
      </c>
      <c r="L72" s="30" t="s">
        <v>36</v>
      </c>
      <c r="M72" s="17">
        <v>14.490699768100001</v>
      </c>
    </row>
    <row r="73" spans="1:13" x14ac:dyDescent="0.2">
      <c r="A73" s="61"/>
      <c r="B73" s="8" t="s">
        <v>3</v>
      </c>
      <c r="C73" s="29">
        <v>65.687751770000006</v>
      </c>
      <c r="D73" s="29">
        <v>71.189353942899999</v>
      </c>
      <c r="E73" s="51">
        <v>22.7374921111</v>
      </c>
      <c r="F73" s="51">
        <v>24.257177630099999</v>
      </c>
      <c r="G73" s="14">
        <v>96.475409875400004</v>
      </c>
      <c r="H73" s="21">
        <v>11007.263062100001</v>
      </c>
      <c r="I73" s="26">
        <f t="shared" si="1"/>
        <v>1.5196855189999994</v>
      </c>
      <c r="J73" s="14">
        <v>8.5082437232999997</v>
      </c>
      <c r="K73" s="29" t="s">
        <v>36</v>
      </c>
      <c r="L73" s="29" t="s">
        <v>36</v>
      </c>
      <c r="M73" s="18">
        <v>14.345600128199999</v>
      </c>
    </row>
    <row r="74" spans="1:13" x14ac:dyDescent="0.2">
      <c r="A74" s="59" t="s">
        <v>19</v>
      </c>
      <c r="B74" s="7" t="s">
        <v>7</v>
      </c>
      <c r="C74" s="47">
        <v>5.4881820678700004</v>
      </c>
      <c r="D74" s="47">
        <v>0.30706650018699999</v>
      </c>
      <c r="E74" s="50">
        <v>2.8039793652299999E-2</v>
      </c>
      <c r="F74" s="50">
        <v>8.9695666757000001E-4</v>
      </c>
      <c r="G74" s="12">
        <v>1.4310758112400001E-2</v>
      </c>
      <c r="H74" s="22">
        <v>185.62224675499999</v>
      </c>
      <c r="I74" s="12">
        <f t="shared" si="1"/>
        <v>-2.7142836984729999E-2</v>
      </c>
      <c r="J74" s="12">
        <v>3880.24731574</v>
      </c>
      <c r="K74" s="30" t="s">
        <v>36</v>
      </c>
      <c r="L74" s="30" t="s">
        <v>36</v>
      </c>
      <c r="M74" s="16">
        <v>4.2798899812600001E-4</v>
      </c>
    </row>
    <row r="75" spans="1:13" x14ac:dyDescent="0.2">
      <c r="A75" s="60"/>
      <c r="B75" s="4" t="s">
        <v>8</v>
      </c>
      <c r="C75" s="30">
        <v>61.605583190899999</v>
      </c>
      <c r="D75" s="30">
        <v>10.072617530800001</v>
      </c>
      <c r="E75" s="31">
        <v>1.94346427863</v>
      </c>
      <c r="F75" s="31">
        <v>0.209225097986</v>
      </c>
      <c r="G75" s="13">
        <v>3.0195112813099998</v>
      </c>
      <c r="H75" s="20">
        <v>12360.9800349</v>
      </c>
      <c r="I75" s="13">
        <f t="shared" si="1"/>
        <v>-1.7342391806440001</v>
      </c>
      <c r="J75" s="13">
        <v>1107.7454368900001</v>
      </c>
      <c r="K75" s="30" t="s">
        <v>77</v>
      </c>
      <c r="L75" s="30" t="s">
        <v>136</v>
      </c>
      <c r="M75" s="17">
        <v>0.37640199065199997</v>
      </c>
    </row>
    <row r="76" spans="1:13" x14ac:dyDescent="0.2">
      <c r="A76" s="60"/>
      <c r="B76" s="4" t="s">
        <v>9</v>
      </c>
      <c r="C76" s="30">
        <v>88.4282913208</v>
      </c>
      <c r="D76" s="30">
        <v>39.144069671600001</v>
      </c>
      <c r="E76" s="31">
        <v>5.8901370718299999</v>
      </c>
      <c r="F76" s="31">
        <v>2.0788530295899998</v>
      </c>
      <c r="G76" s="13">
        <v>25.0647934329</v>
      </c>
      <c r="H76" s="20">
        <v>59963.204715799999</v>
      </c>
      <c r="I76" s="13">
        <f t="shared" si="1"/>
        <v>-3.8112840422400001</v>
      </c>
      <c r="J76" s="13">
        <v>540.83139405099996</v>
      </c>
      <c r="K76" s="30" t="s">
        <v>78</v>
      </c>
      <c r="L76" s="30" t="s">
        <v>137</v>
      </c>
      <c r="M76" s="17">
        <v>4.0001001358000003</v>
      </c>
    </row>
    <row r="77" spans="1:13" x14ac:dyDescent="0.2">
      <c r="A77" s="60"/>
      <c r="B77" s="4" t="s">
        <v>0</v>
      </c>
      <c r="C77" s="30">
        <v>84.3148727417</v>
      </c>
      <c r="D77" s="30">
        <v>67.267333984399997</v>
      </c>
      <c r="E77" s="31">
        <v>9.5288438582099992</v>
      </c>
      <c r="F77" s="31">
        <v>6.87169022484</v>
      </c>
      <c r="G77" s="13">
        <v>68.374548271799995</v>
      </c>
      <c r="H77" s="20">
        <v>197391.68520800001</v>
      </c>
      <c r="I77" s="13">
        <f t="shared" si="1"/>
        <v>-2.6571536333699992</v>
      </c>
      <c r="J77" s="13">
        <v>538.59972356599997</v>
      </c>
      <c r="K77" s="30" t="s">
        <v>79</v>
      </c>
      <c r="L77" s="30" t="s">
        <v>79</v>
      </c>
      <c r="M77" s="17">
        <v>12.576299667400001</v>
      </c>
    </row>
    <row r="78" spans="1:13" x14ac:dyDescent="0.2">
      <c r="A78" s="60"/>
      <c r="B78" s="4" t="s">
        <v>1</v>
      </c>
      <c r="C78" s="30">
        <v>76.3531417847</v>
      </c>
      <c r="D78" s="30">
        <v>73.658958435100004</v>
      </c>
      <c r="E78" s="31">
        <v>12.8818795138</v>
      </c>
      <c r="F78" s="31">
        <v>12.0148535965</v>
      </c>
      <c r="G78" s="13">
        <v>90.884151256799996</v>
      </c>
      <c r="H78" s="20">
        <v>276399.61502999999</v>
      </c>
      <c r="I78" s="13">
        <f t="shared" si="1"/>
        <v>-0.86702591729999945</v>
      </c>
      <c r="J78" s="13">
        <v>431.34006089000002</v>
      </c>
      <c r="K78" s="30" t="s">
        <v>80</v>
      </c>
      <c r="L78" s="30" t="s">
        <v>80</v>
      </c>
      <c r="M78" s="17">
        <v>17.370000839199999</v>
      </c>
    </row>
    <row r="79" spans="1:13" x14ac:dyDescent="0.2">
      <c r="A79" s="60"/>
      <c r="B79" s="5" t="s">
        <v>2</v>
      </c>
      <c r="C79" s="30">
        <v>68.898323059099994</v>
      </c>
      <c r="D79" s="30">
        <v>70.393165588399995</v>
      </c>
      <c r="E79" s="31">
        <v>15.502122505000001</v>
      </c>
      <c r="F79" s="31">
        <v>15.594452899</v>
      </c>
      <c r="G79" s="13">
        <v>92.824689552999999</v>
      </c>
      <c r="H79" s="20">
        <v>156781.72386100001</v>
      </c>
      <c r="I79" s="13">
        <f t="shared" si="1"/>
        <v>9.2330393999999316E-2</v>
      </c>
      <c r="J79" s="13">
        <v>188.50641626300001</v>
      </c>
      <c r="K79" s="30" t="s">
        <v>36</v>
      </c>
      <c r="L79" s="30" t="s">
        <v>36</v>
      </c>
      <c r="M79" s="17">
        <v>15.274000167800001</v>
      </c>
    </row>
    <row r="80" spans="1:13" x14ac:dyDescent="0.2">
      <c r="A80" s="61"/>
      <c r="B80" s="8" t="s">
        <v>3</v>
      </c>
      <c r="C80" s="29">
        <v>65.453422546400006</v>
      </c>
      <c r="D80" s="29">
        <v>68.413261413599997</v>
      </c>
      <c r="E80" s="51">
        <v>16.377124053999999</v>
      </c>
      <c r="F80" s="51">
        <v>16.402215243000001</v>
      </c>
      <c r="G80" s="14">
        <v>88.952153008600007</v>
      </c>
      <c r="H80" s="21">
        <v>12506.495018699999</v>
      </c>
      <c r="I80" s="14">
        <f t="shared" si="1"/>
        <v>2.5091189000001179E-2</v>
      </c>
      <c r="J80" s="14">
        <v>14.296639043200001</v>
      </c>
      <c r="K80" s="29" t="s">
        <v>36</v>
      </c>
      <c r="L80" s="29" t="s">
        <v>36</v>
      </c>
      <c r="M80" s="18">
        <v>9.7268600463899997</v>
      </c>
    </row>
    <row r="81" spans="1:13" x14ac:dyDescent="0.2">
      <c r="A81" s="59" t="s">
        <v>20</v>
      </c>
      <c r="B81" s="7" t="s">
        <v>7</v>
      </c>
      <c r="C81" s="47">
        <v>1.3582227230099999</v>
      </c>
      <c r="D81" s="47">
        <v>0.77777516841899996</v>
      </c>
      <c r="E81" s="50">
        <v>2.2614891468500001E-2</v>
      </c>
      <c r="F81" s="50">
        <v>5.2319488256700004E-3</v>
      </c>
      <c r="G81" s="12">
        <v>5.5421687087499998E-2</v>
      </c>
      <c r="H81" s="22">
        <v>433.00435847</v>
      </c>
      <c r="I81" s="12">
        <f t="shared" si="1"/>
        <v>-1.7382942642829999E-2</v>
      </c>
      <c r="J81" s="12">
        <v>1551.77812367</v>
      </c>
      <c r="K81" s="30" t="s">
        <v>36</v>
      </c>
      <c r="L81" s="30" t="s">
        <v>36</v>
      </c>
      <c r="M81" s="16">
        <v>1.33330002427E-3</v>
      </c>
    </row>
    <row r="82" spans="1:13" x14ac:dyDescent="0.2">
      <c r="A82" s="60"/>
      <c r="B82" s="4" t="s">
        <v>8</v>
      </c>
      <c r="C82" s="30">
        <v>27.713199615499999</v>
      </c>
      <c r="D82" s="30">
        <v>22.019166946399999</v>
      </c>
      <c r="E82" s="31">
        <v>0.77077260996499997</v>
      </c>
      <c r="F82" s="31">
        <v>0.43085232906799997</v>
      </c>
      <c r="G82" s="13">
        <v>4.4331118911000003</v>
      </c>
      <c r="H82" s="20">
        <v>36377.558584999999</v>
      </c>
      <c r="I82" s="13">
        <f t="shared" si="1"/>
        <v>-0.33992028089699999</v>
      </c>
      <c r="J82" s="13">
        <v>1583.09125015</v>
      </c>
      <c r="K82" s="30" t="s">
        <v>81</v>
      </c>
      <c r="L82" s="30" t="s">
        <v>138</v>
      </c>
      <c r="M82" s="17">
        <v>0.245985999703</v>
      </c>
    </row>
    <row r="83" spans="1:13" x14ac:dyDescent="0.2">
      <c r="A83" s="60"/>
      <c r="B83" s="4" t="s">
        <v>9</v>
      </c>
      <c r="C83" s="30">
        <v>51.157707214399998</v>
      </c>
      <c r="D83" s="30">
        <v>35.799606323200003</v>
      </c>
      <c r="E83" s="31">
        <v>2.1305314595399998</v>
      </c>
      <c r="F83" s="31">
        <v>1.2886080812</v>
      </c>
      <c r="G83" s="13">
        <v>12.2782165364</v>
      </c>
      <c r="H83" s="20">
        <v>95240.095145500003</v>
      </c>
      <c r="I83" s="13">
        <f t="shared" si="1"/>
        <v>-0.84192337833999975</v>
      </c>
      <c r="J83" s="13">
        <v>1385.79763136</v>
      </c>
      <c r="K83" s="30" t="s">
        <v>82</v>
      </c>
      <c r="L83" s="30" t="s">
        <v>139</v>
      </c>
      <c r="M83" s="17">
        <v>1.52848005295</v>
      </c>
    </row>
    <row r="84" spans="1:13" x14ac:dyDescent="0.2">
      <c r="A84" s="60"/>
      <c r="B84" s="4" t="s">
        <v>0</v>
      </c>
      <c r="C84" s="30">
        <v>89.356925964400006</v>
      </c>
      <c r="D84" s="30">
        <v>61.256782531699997</v>
      </c>
      <c r="E84" s="31">
        <v>8.92390911697</v>
      </c>
      <c r="F84" s="31">
        <v>5.7982502632299999</v>
      </c>
      <c r="G84" s="13">
        <v>45.331601400099999</v>
      </c>
      <c r="H84" s="20">
        <v>275207.90968500002</v>
      </c>
      <c r="I84" s="13">
        <f t="shared" si="1"/>
        <v>-3.1256588537400001</v>
      </c>
      <c r="J84" s="13">
        <v>889.94834551700001</v>
      </c>
      <c r="K84" s="30" t="s">
        <v>83</v>
      </c>
      <c r="L84" s="30" t="s">
        <v>140</v>
      </c>
      <c r="M84" s="17">
        <v>7.4196400642400002</v>
      </c>
    </row>
    <row r="85" spans="1:13" x14ac:dyDescent="0.2">
      <c r="A85" s="60"/>
      <c r="B85" s="4" t="s">
        <v>1</v>
      </c>
      <c r="C85" s="30">
        <v>83.334556579600005</v>
      </c>
      <c r="D85" s="30">
        <v>77.400627136200001</v>
      </c>
      <c r="E85" s="31">
        <v>14.1813577756</v>
      </c>
      <c r="F85" s="31">
        <v>13.156296940700001</v>
      </c>
      <c r="G85" s="13">
        <v>83.268674166899999</v>
      </c>
      <c r="H85" s="20">
        <v>330257.23598</v>
      </c>
      <c r="I85" s="13">
        <f t="shared" si="1"/>
        <v>-1.0250608348999997</v>
      </c>
      <c r="J85" s="13">
        <v>470.67325318500002</v>
      </c>
      <c r="K85" s="30" t="s">
        <v>39</v>
      </c>
      <c r="L85" s="30" t="s">
        <v>141</v>
      </c>
      <c r="M85" s="17">
        <v>7.8669500351000003</v>
      </c>
    </row>
    <row r="86" spans="1:13" x14ac:dyDescent="0.2">
      <c r="A86" s="60"/>
      <c r="B86" s="5" t="s">
        <v>2</v>
      </c>
      <c r="C86" s="30">
        <v>74.477188110399993</v>
      </c>
      <c r="D86" s="30">
        <v>74.813812255900004</v>
      </c>
      <c r="E86" s="31">
        <v>14.9904103813</v>
      </c>
      <c r="F86" s="31">
        <v>14.6584459782</v>
      </c>
      <c r="G86" s="13">
        <v>78.705956909999998</v>
      </c>
      <c r="H86" s="20">
        <v>127907.256928</v>
      </c>
      <c r="I86" s="13">
        <f t="shared" si="1"/>
        <v>-0.33196440310000064</v>
      </c>
      <c r="J86" s="13">
        <v>163.60934241699999</v>
      </c>
      <c r="K86" s="30" t="s">
        <v>36</v>
      </c>
      <c r="L86" s="30" t="s">
        <v>36</v>
      </c>
      <c r="M86" s="17">
        <v>6.6690897941599996</v>
      </c>
    </row>
    <row r="87" spans="1:13" x14ac:dyDescent="0.2">
      <c r="A87" s="61"/>
      <c r="B87" s="8" t="s">
        <v>3</v>
      </c>
      <c r="C87" s="29">
        <v>71.328811645499997</v>
      </c>
      <c r="D87" s="29">
        <v>70.467880249000004</v>
      </c>
      <c r="E87" s="51">
        <v>14.2019880679</v>
      </c>
      <c r="F87" s="51">
        <v>12.7672524372</v>
      </c>
      <c r="G87" s="14">
        <v>68.922600630000005</v>
      </c>
      <c r="H87" s="21">
        <v>15053.4468774</v>
      </c>
      <c r="I87" s="14">
        <f t="shared" si="1"/>
        <v>-1.4347356307000005</v>
      </c>
      <c r="J87" s="14">
        <v>22.107485740000001</v>
      </c>
      <c r="K87" s="29" t="s">
        <v>36</v>
      </c>
      <c r="L87" s="29" t="s">
        <v>36</v>
      </c>
      <c r="M87" s="18">
        <v>3.6507198810600001</v>
      </c>
    </row>
    <row r="88" spans="1:13" ht="16" thickBot="1" x14ac:dyDescent="0.25">
      <c r="A88" s="54"/>
      <c r="B88" s="5"/>
      <c r="C88" s="30"/>
      <c r="D88" s="30"/>
      <c r="E88" s="31"/>
      <c r="F88" s="31"/>
      <c r="G88" s="13"/>
      <c r="H88" s="20"/>
      <c r="I88" s="13"/>
      <c r="J88" s="13"/>
      <c r="K88" s="30"/>
      <c r="L88" s="30"/>
      <c r="M88" s="17"/>
    </row>
    <row r="89" spans="1:13" x14ac:dyDescent="0.2">
      <c r="A89" s="55" t="s">
        <v>25</v>
      </c>
      <c r="B89" s="57" t="s">
        <v>4</v>
      </c>
      <c r="C89" s="45" t="s">
        <v>43</v>
      </c>
      <c r="D89" s="43" t="s">
        <v>102</v>
      </c>
      <c r="E89" s="45" t="s">
        <v>43</v>
      </c>
      <c r="F89" s="43" t="s">
        <v>102</v>
      </c>
      <c r="G89" s="43" t="s">
        <v>102</v>
      </c>
      <c r="H89" s="43" t="s">
        <v>102</v>
      </c>
      <c r="I89" s="44" t="s">
        <v>104</v>
      </c>
      <c r="J89" s="43" t="s">
        <v>102</v>
      </c>
      <c r="K89" s="43" t="s">
        <v>43</v>
      </c>
      <c r="L89" s="43" t="s">
        <v>102</v>
      </c>
      <c r="M89" s="40" t="s">
        <v>102</v>
      </c>
    </row>
    <row r="90" spans="1:13" ht="17" thickBot="1" x14ac:dyDescent="0.25">
      <c r="A90" s="56"/>
      <c r="B90" s="58"/>
      <c r="C90" s="46" t="s">
        <v>44</v>
      </c>
      <c r="D90" s="53" t="s">
        <v>103</v>
      </c>
      <c r="E90" s="49" t="s">
        <v>26</v>
      </c>
      <c r="F90" s="49" t="s">
        <v>26</v>
      </c>
      <c r="G90" s="35" t="s">
        <v>31</v>
      </c>
      <c r="H90" s="36" t="s">
        <v>32</v>
      </c>
      <c r="I90" s="37" t="s">
        <v>37</v>
      </c>
      <c r="J90" s="38" t="s">
        <v>34</v>
      </c>
      <c r="K90" s="39" t="s">
        <v>35</v>
      </c>
      <c r="L90" s="39" t="s">
        <v>35</v>
      </c>
      <c r="M90" s="41" t="s">
        <v>30</v>
      </c>
    </row>
    <row r="91" spans="1:13" x14ac:dyDescent="0.2">
      <c r="A91" s="59" t="s">
        <v>21</v>
      </c>
      <c r="B91" s="7" t="s">
        <v>7</v>
      </c>
      <c r="C91" s="47">
        <v>22.835248947099998</v>
      </c>
      <c r="D91" s="47">
        <v>0.221992611885</v>
      </c>
      <c r="E91" s="50">
        <v>0.20955617146899999</v>
      </c>
      <c r="F91" s="50">
        <v>3.5352792686000001E-4</v>
      </c>
      <c r="G91" s="12">
        <v>4.7938278951700003E-3</v>
      </c>
      <c r="H91" s="22">
        <v>35.016613254100001</v>
      </c>
      <c r="I91" s="12">
        <f t="shared" si="1"/>
        <v>-0.20920264354213999</v>
      </c>
      <c r="J91" s="12">
        <v>1857.1682815700001</v>
      </c>
      <c r="K91" s="30" t="s">
        <v>36</v>
      </c>
      <c r="L91" s="30" t="s">
        <v>36</v>
      </c>
      <c r="M91" s="16">
        <v>4.6593599836300002E-4</v>
      </c>
    </row>
    <row r="92" spans="1:13" x14ac:dyDescent="0.2">
      <c r="A92" s="60"/>
      <c r="B92" s="4" t="s">
        <v>8</v>
      </c>
      <c r="C92" s="30">
        <v>48.378845214800002</v>
      </c>
      <c r="D92" s="30">
        <v>16.189109802200001</v>
      </c>
      <c r="E92" s="31">
        <v>0.91609059735700005</v>
      </c>
      <c r="F92" s="31">
        <v>0.116673700454</v>
      </c>
      <c r="G92" s="13">
        <v>1.3988737066500001</v>
      </c>
      <c r="H92" s="20">
        <v>9903.8925510200006</v>
      </c>
      <c r="I92" s="13">
        <f t="shared" si="1"/>
        <v>-0.799416896903</v>
      </c>
      <c r="J92" s="13">
        <v>1591.59949388</v>
      </c>
      <c r="K92" s="30" t="s">
        <v>36</v>
      </c>
      <c r="L92" s="30" t="s">
        <v>36</v>
      </c>
      <c r="M92" s="17">
        <v>5.0158899277399999E-2</v>
      </c>
    </row>
    <row r="93" spans="1:13" x14ac:dyDescent="0.2">
      <c r="A93" s="60"/>
      <c r="B93" s="4" t="s">
        <v>9</v>
      </c>
      <c r="C93" s="30">
        <v>64.463119506799998</v>
      </c>
      <c r="D93" s="30">
        <v>28.208175659199998</v>
      </c>
      <c r="E93" s="31">
        <v>2.4785478889800001</v>
      </c>
      <c r="F93" s="31">
        <v>0.77632064379700005</v>
      </c>
      <c r="G93" s="13">
        <v>8.4974927545100005</v>
      </c>
      <c r="H93" s="20">
        <v>51374.2094001</v>
      </c>
      <c r="I93" s="13">
        <f t="shared" si="1"/>
        <v>-1.7022272451830001</v>
      </c>
      <c r="J93" s="13">
        <v>1240.80878955</v>
      </c>
      <c r="K93" s="30" t="s">
        <v>84</v>
      </c>
      <c r="L93" s="30" t="s">
        <v>142</v>
      </c>
      <c r="M93" s="17">
        <v>0.79916000366200002</v>
      </c>
    </row>
    <row r="94" spans="1:13" x14ac:dyDescent="0.2">
      <c r="A94" s="60"/>
      <c r="B94" s="4" t="s">
        <v>0</v>
      </c>
      <c r="C94" s="30">
        <v>99.200416564899996</v>
      </c>
      <c r="D94" s="30">
        <v>64.280113220199993</v>
      </c>
      <c r="E94" s="31">
        <v>7.9560882358200002</v>
      </c>
      <c r="F94" s="31">
        <v>4.5306684639199997</v>
      </c>
      <c r="G94" s="13">
        <v>41.420312773100001</v>
      </c>
      <c r="H94" s="20">
        <v>190322.14051100001</v>
      </c>
      <c r="I94" s="13">
        <f t="shared" si="1"/>
        <v>-3.4254197719000006</v>
      </c>
      <c r="J94" s="13">
        <v>787.64020172899995</v>
      </c>
      <c r="K94" s="30" t="s">
        <v>85</v>
      </c>
      <c r="L94" s="30" t="s">
        <v>143</v>
      </c>
      <c r="M94" s="17">
        <v>5.3093700408900002</v>
      </c>
    </row>
    <row r="95" spans="1:13" x14ac:dyDescent="0.2">
      <c r="A95" s="60"/>
      <c r="B95" s="4" t="s">
        <v>1</v>
      </c>
      <c r="C95" s="30">
        <v>86.913612365700004</v>
      </c>
      <c r="D95" s="30">
        <v>80.590347289999997</v>
      </c>
      <c r="E95" s="31">
        <v>13.8919921918</v>
      </c>
      <c r="F95" s="31">
        <v>12.339176052199999</v>
      </c>
      <c r="G95" s="13">
        <v>87.049295766200004</v>
      </c>
      <c r="H95" s="20">
        <v>297124.25266699999</v>
      </c>
      <c r="I95" s="13">
        <f t="shared" si="1"/>
        <v>-1.5528161396000009</v>
      </c>
      <c r="J95" s="13">
        <v>451.49483495599998</v>
      </c>
      <c r="K95" s="30" t="s">
        <v>86</v>
      </c>
      <c r="L95" s="30" t="s">
        <v>144</v>
      </c>
      <c r="M95" s="17">
        <v>8.8177995681799999</v>
      </c>
    </row>
    <row r="96" spans="1:13" x14ac:dyDescent="0.2">
      <c r="A96" s="60"/>
      <c r="B96" s="5" t="s">
        <v>2</v>
      </c>
      <c r="C96" s="30">
        <v>76.711692810100004</v>
      </c>
      <c r="D96" s="30">
        <v>74.065818786600005</v>
      </c>
      <c r="E96" s="31">
        <v>17.206823035700001</v>
      </c>
      <c r="F96" s="31">
        <v>15.779639933</v>
      </c>
      <c r="G96" s="13">
        <v>88.344598151100001</v>
      </c>
      <c r="H96" s="20">
        <v>219095.93786999999</v>
      </c>
      <c r="I96" s="13">
        <f t="shared" si="1"/>
        <v>-1.4271831027000008</v>
      </c>
      <c r="J96" s="13">
        <v>260.33830999200001</v>
      </c>
      <c r="K96" s="30" t="s">
        <v>36</v>
      </c>
      <c r="L96" s="30" t="s">
        <v>36</v>
      </c>
      <c r="M96" s="17">
        <v>6.3039197921800003</v>
      </c>
    </row>
    <row r="97" spans="1:13" x14ac:dyDescent="0.2">
      <c r="A97" s="61"/>
      <c r="B97" s="8" t="s">
        <v>3</v>
      </c>
      <c r="C97" s="29">
        <v>72.168045043899994</v>
      </c>
      <c r="D97" s="29">
        <v>68.727951049799998</v>
      </c>
      <c r="E97" s="51">
        <v>16.873004477999999</v>
      </c>
      <c r="F97" s="51">
        <v>14.2938594195</v>
      </c>
      <c r="G97" s="14">
        <v>79.244219619399999</v>
      </c>
      <c r="H97" s="21">
        <v>36790.428625599998</v>
      </c>
      <c r="I97" s="14">
        <f t="shared" si="1"/>
        <v>-2.5791450584999982</v>
      </c>
      <c r="J97" s="14">
        <v>48.259874233799998</v>
      </c>
      <c r="K97" s="29" t="s">
        <v>36</v>
      </c>
      <c r="L97" s="29" t="s">
        <v>36</v>
      </c>
      <c r="M97" s="18">
        <v>3.1383500099199999</v>
      </c>
    </row>
    <row r="98" spans="1:13" x14ac:dyDescent="0.2">
      <c r="A98" s="62" t="s">
        <v>28</v>
      </c>
      <c r="B98" s="7" t="s">
        <v>7</v>
      </c>
      <c r="C98" s="47">
        <v>1.8572690486900001</v>
      </c>
      <c r="D98" s="47">
        <v>0</v>
      </c>
      <c r="E98" s="50">
        <v>9.2317276374999993E-3</v>
      </c>
      <c r="F98" s="50">
        <v>0</v>
      </c>
      <c r="G98" s="12">
        <v>0</v>
      </c>
      <c r="H98" s="22">
        <v>0</v>
      </c>
      <c r="I98" s="12">
        <f t="shared" si="1"/>
        <v>-9.2317276374999993E-3</v>
      </c>
      <c r="J98" s="12">
        <v>1190.4567242400001</v>
      </c>
      <c r="K98" s="30" t="s">
        <v>36</v>
      </c>
      <c r="L98" s="30" t="s">
        <v>36</v>
      </c>
      <c r="M98" s="16">
        <v>2.721369965E-3</v>
      </c>
    </row>
    <row r="99" spans="1:13" x14ac:dyDescent="0.2">
      <c r="A99" s="60"/>
      <c r="B99" s="4" t="s">
        <v>8</v>
      </c>
      <c r="C99" s="30">
        <v>20.705385208100001</v>
      </c>
      <c r="D99" s="30">
        <v>3.4345195293400002</v>
      </c>
      <c r="E99" s="31">
        <v>0.37074900537200001</v>
      </c>
      <c r="F99" s="31">
        <v>6.3439842069499999E-2</v>
      </c>
      <c r="G99" s="13">
        <v>1.2878512421199999</v>
      </c>
      <c r="H99" s="20">
        <v>2835.55059583</v>
      </c>
      <c r="I99" s="13">
        <f t="shared" si="1"/>
        <v>-0.30730916330250002</v>
      </c>
      <c r="J99" s="13">
        <v>838.06200674499996</v>
      </c>
      <c r="K99" s="30" t="s">
        <v>40</v>
      </c>
      <c r="L99" s="30" t="s">
        <v>145</v>
      </c>
      <c r="M99" s="17">
        <v>0.44461101293600003</v>
      </c>
    </row>
    <row r="100" spans="1:13" x14ac:dyDescent="0.2">
      <c r="A100" s="60"/>
      <c r="B100" s="4" t="s">
        <v>9</v>
      </c>
      <c r="C100" s="30">
        <v>59.747550964399998</v>
      </c>
      <c r="D100" s="30">
        <v>28.213935852100001</v>
      </c>
      <c r="E100" s="31">
        <v>3.7363595163599999</v>
      </c>
      <c r="F100" s="31">
        <v>1.81964972603</v>
      </c>
      <c r="G100" s="13">
        <v>24.360576082400001</v>
      </c>
      <c r="H100" s="20">
        <v>38767.701453599999</v>
      </c>
      <c r="I100" s="13">
        <f t="shared" si="1"/>
        <v>-1.9167097903299999</v>
      </c>
      <c r="J100" s="13">
        <v>399.46901677900001</v>
      </c>
      <c r="K100" s="30" t="s">
        <v>87</v>
      </c>
      <c r="L100" s="30" t="s">
        <v>146</v>
      </c>
      <c r="M100" s="17">
        <v>4.3744401931799999</v>
      </c>
    </row>
    <row r="101" spans="1:13" x14ac:dyDescent="0.2">
      <c r="A101" s="60"/>
      <c r="B101" s="4" t="s">
        <v>0</v>
      </c>
      <c r="C101" s="30">
        <v>70.760848999000004</v>
      </c>
      <c r="D101" s="30">
        <v>46.285858154300001</v>
      </c>
      <c r="E101" s="31">
        <v>8.6892144365200004</v>
      </c>
      <c r="F101" s="31">
        <v>5.8939080990199999</v>
      </c>
      <c r="G101" s="13">
        <v>67.0640628652</v>
      </c>
      <c r="H101" s="20">
        <v>90494.522976699998</v>
      </c>
      <c r="I101" s="13">
        <f t="shared" si="1"/>
        <v>-2.7953063375000005</v>
      </c>
      <c r="J101" s="13">
        <v>287.88549253899998</v>
      </c>
      <c r="K101" s="30" t="s">
        <v>88</v>
      </c>
      <c r="L101" s="30" t="s">
        <v>147</v>
      </c>
      <c r="M101" s="17">
        <v>11.7565002441</v>
      </c>
    </row>
    <row r="102" spans="1:13" x14ac:dyDescent="0.2">
      <c r="A102" s="61"/>
      <c r="B102" s="9" t="s">
        <v>1</v>
      </c>
      <c r="C102" s="29">
        <v>67.362800598099994</v>
      </c>
      <c r="D102" s="29">
        <v>58.829761505100002</v>
      </c>
      <c r="E102" s="29">
        <v>11.450685418799999</v>
      </c>
      <c r="F102" s="29">
        <v>10.7947007599</v>
      </c>
      <c r="G102" s="14">
        <v>96.120167189699998</v>
      </c>
      <c r="H102" s="21">
        <v>38183.028473400002</v>
      </c>
      <c r="I102" s="14">
        <f t="shared" si="1"/>
        <v>-0.65598465889999957</v>
      </c>
      <c r="J102" s="14">
        <v>66.322457220100006</v>
      </c>
      <c r="K102" s="29" t="s">
        <v>36</v>
      </c>
      <c r="L102" s="29" t="s">
        <v>36</v>
      </c>
      <c r="M102" s="18">
        <v>12.870900154099999</v>
      </c>
    </row>
    <row r="103" spans="1:13" x14ac:dyDescent="0.2">
      <c r="A103" s="62" t="s">
        <v>29</v>
      </c>
      <c r="B103" s="7" t="s">
        <v>7</v>
      </c>
      <c r="C103" s="47">
        <v>9.8312196731599997</v>
      </c>
      <c r="D103" s="47">
        <v>0.51913040876399996</v>
      </c>
      <c r="E103" s="50">
        <v>9.3271898951000007E-2</v>
      </c>
      <c r="F103" s="50">
        <v>3.3559470888900001E-3</v>
      </c>
      <c r="G103" s="12">
        <v>4.6542923439400002E-2</v>
      </c>
      <c r="H103" s="22">
        <v>267.13353954199999</v>
      </c>
      <c r="I103" s="12">
        <f t="shared" si="1"/>
        <v>-8.9915951862110002E-2</v>
      </c>
      <c r="J103" s="12">
        <v>1492.49937641</v>
      </c>
      <c r="K103" s="30" t="s">
        <v>36</v>
      </c>
      <c r="L103" s="30" t="s">
        <v>36</v>
      </c>
      <c r="M103" s="16">
        <v>5.8154901489600001E-3</v>
      </c>
    </row>
    <row r="104" spans="1:13" x14ac:dyDescent="0.2">
      <c r="A104" s="60"/>
      <c r="B104" s="4" t="s">
        <v>8</v>
      </c>
      <c r="C104" s="30">
        <v>67.518112182600007</v>
      </c>
      <c r="D104" s="30">
        <v>30.041194915799998</v>
      </c>
      <c r="E104" s="31">
        <v>2.6347533318499998</v>
      </c>
      <c r="F104" s="31">
        <v>0.84112940724800001</v>
      </c>
      <c r="G104" s="13">
        <v>11.351254690299999</v>
      </c>
      <c r="H104" s="20">
        <v>51304.968984300001</v>
      </c>
      <c r="I104" s="13">
        <f t="shared" si="1"/>
        <v>-1.7936239246019998</v>
      </c>
      <c r="J104" s="13">
        <v>1143.66138376</v>
      </c>
      <c r="K104" s="30" t="s">
        <v>41</v>
      </c>
      <c r="L104" s="30" t="s">
        <v>148</v>
      </c>
      <c r="M104" s="17">
        <v>0.81606197357200005</v>
      </c>
    </row>
    <row r="105" spans="1:13" x14ac:dyDescent="0.2">
      <c r="A105" s="60"/>
      <c r="B105" s="4" t="s">
        <v>9</v>
      </c>
      <c r="C105" s="30">
        <v>82.287643432600007</v>
      </c>
      <c r="D105" s="30">
        <v>66.133590698199995</v>
      </c>
      <c r="E105" s="31">
        <v>6.6086884378299997</v>
      </c>
      <c r="F105" s="31">
        <v>4.5435204343600004</v>
      </c>
      <c r="G105" s="13">
        <v>56.299914404600003</v>
      </c>
      <c r="H105" s="20">
        <v>117991.732153</v>
      </c>
      <c r="I105" s="13">
        <f t="shared" si="1"/>
        <v>-2.0651680034699993</v>
      </c>
      <c r="J105" s="13">
        <v>486.92260390199999</v>
      </c>
      <c r="K105" s="30" t="s">
        <v>61</v>
      </c>
      <c r="L105" s="30" t="s">
        <v>149</v>
      </c>
      <c r="M105" s="17">
        <v>6.1526799201999998</v>
      </c>
    </row>
    <row r="106" spans="1:13" x14ac:dyDescent="0.2">
      <c r="A106" s="60"/>
      <c r="B106" s="4" t="s">
        <v>0</v>
      </c>
      <c r="C106" s="30">
        <v>84.224716186500004</v>
      </c>
      <c r="D106" s="30">
        <v>72.663345336899994</v>
      </c>
      <c r="E106" s="31">
        <v>9.5625840559099995</v>
      </c>
      <c r="F106" s="31">
        <v>7.6725460762299997</v>
      </c>
      <c r="G106" s="13">
        <v>75.248644307700005</v>
      </c>
      <c r="H106" s="20">
        <v>142003.524469</v>
      </c>
      <c r="I106" s="13">
        <f t="shared" si="1"/>
        <v>-1.8900379796799998</v>
      </c>
      <c r="J106" s="13">
        <v>347.02476038600003</v>
      </c>
      <c r="K106" s="30" t="s">
        <v>89</v>
      </c>
      <c r="L106" s="30" t="s">
        <v>150</v>
      </c>
      <c r="M106" s="17">
        <v>15.3407001495</v>
      </c>
    </row>
    <row r="107" spans="1:13" x14ac:dyDescent="0.2">
      <c r="A107" s="60"/>
      <c r="B107" s="4" t="s">
        <v>1</v>
      </c>
      <c r="C107" s="30">
        <v>74.818626403799996</v>
      </c>
      <c r="D107" s="30">
        <v>73.415657043500005</v>
      </c>
      <c r="E107" s="31">
        <v>12.799815891</v>
      </c>
      <c r="F107" s="31">
        <v>12.519534591599999</v>
      </c>
      <c r="G107" s="13">
        <v>92.471645157799998</v>
      </c>
      <c r="H107" s="20">
        <v>82747.495683800007</v>
      </c>
      <c r="I107" s="13">
        <f t="shared" si="1"/>
        <v>-0.28028129940000035</v>
      </c>
      <c r="J107" s="13">
        <v>123.927451609</v>
      </c>
      <c r="K107" s="30" t="s">
        <v>36</v>
      </c>
      <c r="L107" s="30" t="s">
        <v>36</v>
      </c>
      <c r="M107" s="17">
        <v>18.357099533100001</v>
      </c>
    </row>
    <row r="108" spans="1:13" x14ac:dyDescent="0.2">
      <c r="A108" s="60"/>
      <c r="B108" s="5" t="s">
        <v>2</v>
      </c>
      <c r="C108" s="30">
        <v>64.228668212900004</v>
      </c>
      <c r="D108" s="30">
        <v>70.105140685999999</v>
      </c>
      <c r="E108" s="30">
        <v>15.931772241499999</v>
      </c>
      <c r="F108" s="30">
        <v>17.595226477499999</v>
      </c>
      <c r="G108" s="13">
        <v>95.349353083500006</v>
      </c>
      <c r="H108" s="32">
        <v>34816.550470200003</v>
      </c>
      <c r="I108" s="30">
        <f t="shared" si="1"/>
        <v>1.6634542359999998</v>
      </c>
      <c r="J108" s="13">
        <v>37.101521809799998</v>
      </c>
      <c r="K108" s="30" t="s">
        <v>36</v>
      </c>
      <c r="L108" s="30" t="s">
        <v>36</v>
      </c>
      <c r="M108" s="17">
        <v>10.6764001846</v>
      </c>
    </row>
    <row r="109" spans="1:13" x14ac:dyDescent="0.2">
      <c r="A109" s="61"/>
      <c r="B109" s="8" t="s">
        <v>3</v>
      </c>
      <c r="C109" s="29">
        <v>60.1246757507</v>
      </c>
      <c r="D109" s="29">
        <v>68.317855835000003</v>
      </c>
      <c r="E109" s="29">
        <v>16.7339658593</v>
      </c>
      <c r="F109" s="29">
        <v>19.428616802499999</v>
      </c>
      <c r="G109" s="14">
        <v>95.594936533799995</v>
      </c>
      <c r="H109" s="33">
        <v>5708.8445905799999</v>
      </c>
      <c r="I109" s="26">
        <f t="shared" si="1"/>
        <v>2.6946509431999992</v>
      </c>
      <c r="J109" s="14">
        <v>5.5094365093500004</v>
      </c>
      <c r="K109" s="29" t="s">
        <v>36</v>
      </c>
      <c r="L109" s="29" t="s">
        <v>36</v>
      </c>
      <c r="M109" s="18">
        <v>7.6911201477100004</v>
      </c>
    </row>
    <row r="110" spans="1:13" x14ac:dyDescent="0.2">
      <c r="A110" s="59" t="s">
        <v>22</v>
      </c>
      <c r="B110" s="7" t="s">
        <v>7</v>
      </c>
      <c r="C110" s="47">
        <v>23.558761596699998</v>
      </c>
      <c r="D110" s="47">
        <v>26.465610504200001</v>
      </c>
      <c r="E110" s="50">
        <v>0.742581107307</v>
      </c>
      <c r="F110" s="50">
        <v>0.89669902748100005</v>
      </c>
      <c r="G110" s="12">
        <v>11.211513736400001</v>
      </c>
      <c r="H110" s="22">
        <v>342848.42688699998</v>
      </c>
      <c r="I110" s="12">
        <f t="shared" si="1"/>
        <v>0.15411792017400006</v>
      </c>
      <c r="J110" s="12">
        <v>7168.9624736100004</v>
      </c>
      <c r="K110" s="30" t="s">
        <v>90</v>
      </c>
      <c r="L110" s="30" t="s">
        <v>145</v>
      </c>
      <c r="M110" s="16">
        <v>0.53466600179699997</v>
      </c>
    </row>
    <row r="111" spans="1:13" x14ac:dyDescent="0.2">
      <c r="A111" s="60"/>
      <c r="B111" s="4" t="s">
        <v>8</v>
      </c>
      <c r="C111" s="30">
        <v>67.938079834000007</v>
      </c>
      <c r="D111" s="30">
        <v>63.9926071167</v>
      </c>
      <c r="E111" s="31">
        <v>6.9907462861000003</v>
      </c>
      <c r="F111" s="31">
        <v>7.0389519512599996</v>
      </c>
      <c r="G111" s="13">
        <v>72.912143497100004</v>
      </c>
      <c r="H111" s="20">
        <v>667721.78705299995</v>
      </c>
      <c r="I111" s="13">
        <f t="shared" si="1"/>
        <v>4.8205665159999356E-2</v>
      </c>
      <c r="J111" s="13">
        <v>1778.64137639</v>
      </c>
      <c r="K111" s="30" t="s">
        <v>91</v>
      </c>
      <c r="L111" s="30" t="s">
        <v>151</v>
      </c>
      <c r="M111" s="17">
        <v>5.86773014069</v>
      </c>
    </row>
    <row r="112" spans="1:13" x14ac:dyDescent="0.2">
      <c r="A112" s="60"/>
      <c r="B112" s="4" t="s">
        <v>9</v>
      </c>
      <c r="C112" s="30">
        <v>74.914512634299996</v>
      </c>
      <c r="D112" s="30">
        <v>68.819061279300001</v>
      </c>
      <c r="E112" s="31">
        <v>12.375912056200001</v>
      </c>
      <c r="F112" s="31">
        <v>12.1683857915</v>
      </c>
      <c r="G112" s="13">
        <v>97.697395266800001</v>
      </c>
      <c r="H112" s="20">
        <v>562035.66122300003</v>
      </c>
      <c r="I112" s="13">
        <f t="shared" si="1"/>
        <v>-0.20752626470000024</v>
      </c>
      <c r="J112" s="13">
        <v>866.02762750800002</v>
      </c>
      <c r="K112" s="30" t="s">
        <v>92</v>
      </c>
      <c r="L112" s="30" t="s">
        <v>152</v>
      </c>
      <c r="M112" s="17">
        <v>13.501000404399999</v>
      </c>
    </row>
    <row r="113" spans="1:13" x14ac:dyDescent="0.2">
      <c r="A113" s="60"/>
      <c r="B113" s="4" t="s">
        <v>0</v>
      </c>
      <c r="C113" s="30">
        <v>67.305015564000001</v>
      </c>
      <c r="D113" s="30">
        <v>66.521392822300001</v>
      </c>
      <c r="E113" s="31">
        <v>17.2808615217</v>
      </c>
      <c r="F113" s="31">
        <v>18.358664167600001</v>
      </c>
      <c r="G113" s="13">
        <v>98.239853944299995</v>
      </c>
      <c r="H113" s="20">
        <v>606568.68600600003</v>
      </c>
      <c r="I113" s="13">
        <f t="shared" si="1"/>
        <v>1.0778026459000003</v>
      </c>
      <c r="J113" s="13">
        <v>619.49777863999998</v>
      </c>
      <c r="K113" s="30" t="s">
        <v>93</v>
      </c>
      <c r="L113" s="30" t="s">
        <v>153</v>
      </c>
      <c r="M113" s="17">
        <v>17.405700683599999</v>
      </c>
    </row>
    <row r="114" spans="1:13" x14ac:dyDescent="0.2">
      <c r="A114" s="60"/>
      <c r="B114" s="4" t="s">
        <v>1</v>
      </c>
      <c r="C114" s="30">
        <v>60.550952911400003</v>
      </c>
      <c r="D114" s="30">
        <v>61.0804252625</v>
      </c>
      <c r="E114" s="30">
        <v>22.433407674000001</v>
      </c>
      <c r="F114" s="30">
        <v>24.020122708700001</v>
      </c>
      <c r="G114" s="13">
        <v>91.196210569399994</v>
      </c>
      <c r="H114" s="20">
        <v>259001.74118000001</v>
      </c>
      <c r="I114" s="26">
        <f t="shared" si="1"/>
        <v>1.5867150346999992</v>
      </c>
      <c r="J114" s="13">
        <v>202.17539798199999</v>
      </c>
      <c r="K114" s="30" t="s">
        <v>36</v>
      </c>
      <c r="L114" s="30" t="s">
        <v>36</v>
      </c>
      <c r="M114" s="17">
        <v>14.679599762</v>
      </c>
    </row>
    <row r="115" spans="1:13" x14ac:dyDescent="0.2">
      <c r="A115" s="60"/>
      <c r="B115" s="5" t="s">
        <v>2</v>
      </c>
      <c r="C115" s="30">
        <v>59.002269744899998</v>
      </c>
      <c r="D115" s="30">
        <v>60.446212768599999</v>
      </c>
      <c r="E115" s="30">
        <v>23.865731738600001</v>
      </c>
      <c r="F115" s="30">
        <v>25.156022336300001</v>
      </c>
      <c r="G115" s="13">
        <v>84.518026479900001</v>
      </c>
      <c r="H115" s="32">
        <v>48561.106754499997</v>
      </c>
      <c r="I115" s="26">
        <f t="shared" si="1"/>
        <v>1.2902905977000003</v>
      </c>
      <c r="J115" s="13">
        <v>36.194905675400001</v>
      </c>
      <c r="K115" s="30" t="s">
        <v>36</v>
      </c>
      <c r="L115" s="30" t="s">
        <v>36</v>
      </c>
      <c r="M115" s="17">
        <v>10.324700355499999</v>
      </c>
    </row>
    <row r="116" spans="1:13" x14ac:dyDescent="0.2">
      <c r="A116" s="61"/>
      <c r="B116" s="8" t="s">
        <v>3</v>
      </c>
      <c r="C116" s="29">
        <v>55.359603881799998</v>
      </c>
      <c r="D116" s="29">
        <v>62.630504608199999</v>
      </c>
      <c r="E116" s="29">
        <v>28.577281818500001</v>
      </c>
      <c r="F116" s="29">
        <v>31.6953560766</v>
      </c>
      <c r="G116" s="14">
        <v>77.999999788300002</v>
      </c>
      <c r="H116" s="33">
        <v>2122.0098080399998</v>
      </c>
      <c r="I116" s="26">
        <f t="shared" si="1"/>
        <v>3.1180742580999983</v>
      </c>
      <c r="J116" s="14">
        <v>1.2553146476999999</v>
      </c>
      <c r="K116" s="29" t="s">
        <v>36</v>
      </c>
      <c r="L116" s="29" t="s">
        <v>36</v>
      </c>
      <c r="M116" s="18">
        <v>11.0936002731</v>
      </c>
    </row>
    <row r="117" spans="1:13" x14ac:dyDescent="0.2">
      <c r="A117" s="59" t="s">
        <v>23</v>
      </c>
      <c r="B117" s="7" t="s">
        <v>5</v>
      </c>
      <c r="C117" s="47">
        <v>1.4439840316799999</v>
      </c>
      <c r="D117" s="47">
        <v>0.47815665602700003</v>
      </c>
      <c r="E117" s="50">
        <v>1.4909439709400001E-2</v>
      </c>
      <c r="F117" s="50">
        <v>4.0841430008499999E-3</v>
      </c>
      <c r="G117" s="12">
        <v>7.0275188048200002E-2</v>
      </c>
      <c r="H117" s="22">
        <v>64.986173666699997</v>
      </c>
      <c r="I117" s="12">
        <f t="shared" si="1"/>
        <v>-1.0825296708550002E-2</v>
      </c>
      <c r="J117" s="12">
        <v>298.34644793699999</v>
      </c>
      <c r="K117" s="30" t="s">
        <v>36</v>
      </c>
      <c r="L117" s="30" t="s">
        <v>36</v>
      </c>
      <c r="M117" s="16">
        <v>3.03745009005E-2</v>
      </c>
    </row>
    <row r="118" spans="1:13" x14ac:dyDescent="0.2">
      <c r="A118" s="60"/>
      <c r="B118" s="4" t="s">
        <v>6</v>
      </c>
      <c r="C118" s="30">
        <v>16.012725830099999</v>
      </c>
      <c r="D118" s="30">
        <v>10.795706749000001</v>
      </c>
      <c r="E118" s="31">
        <v>0.446536249632</v>
      </c>
      <c r="F118" s="31">
        <v>0.288353074742</v>
      </c>
      <c r="G118" s="13">
        <v>4.3342587886099997</v>
      </c>
      <c r="H118" s="20">
        <v>12647.1102317</v>
      </c>
      <c r="I118" s="13">
        <f t="shared" si="1"/>
        <v>-0.15818317489</v>
      </c>
      <c r="J118" s="13">
        <v>822.37057364899999</v>
      </c>
      <c r="K118" s="30" t="s">
        <v>94</v>
      </c>
      <c r="L118" s="30" t="s">
        <v>154</v>
      </c>
      <c r="M118" s="17">
        <v>0.33888700604400002</v>
      </c>
    </row>
    <row r="119" spans="1:13" x14ac:dyDescent="0.2">
      <c r="A119" s="60"/>
      <c r="B119" s="4" t="s">
        <v>7</v>
      </c>
      <c r="C119" s="30">
        <v>52.996124267600003</v>
      </c>
      <c r="D119" s="30">
        <v>42.168781280499999</v>
      </c>
      <c r="E119" s="31">
        <v>3.4203938308700002</v>
      </c>
      <c r="F119" s="31">
        <v>2.6285685123600002</v>
      </c>
      <c r="G119" s="13">
        <v>35.385465421200003</v>
      </c>
      <c r="H119" s="20">
        <v>104250.45449800001</v>
      </c>
      <c r="I119" s="13">
        <f t="shared" si="1"/>
        <v>-0.79182531850999993</v>
      </c>
      <c r="J119" s="13">
        <v>743.63444935699999</v>
      </c>
      <c r="K119" s="30" t="s">
        <v>95</v>
      </c>
      <c r="L119" s="30" t="s">
        <v>155</v>
      </c>
      <c r="M119" s="17">
        <v>3.5917899608599999</v>
      </c>
    </row>
    <row r="120" spans="1:13" x14ac:dyDescent="0.2">
      <c r="A120" s="60"/>
      <c r="B120" s="4" t="s">
        <v>8</v>
      </c>
      <c r="C120" s="30">
        <v>63.296520233199999</v>
      </c>
      <c r="D120" s="30">
        <v>55.9851455688</v>
      </c>
      <c r="E120" s="31">
        <v>8.8680819466800003</v>
      </c>
      <c r="F120" s="31">
        <v>7.56456270312</v>
      </c>
      <c r="G120" s="13">
        <v>83.5535476811</v>
      </c>
      <c r="H120" s="20">
        <v>105678.990827</v>
      </c>
      <c r="I120" s="13">
        <f t="shared" si="1"/>
        <v>-1.3035192435600003</v>
      </c>
      <c r="J120" s="13">
        <v>261.94232315300002</v>
      </c>
      <c r="K120" s="30" t="s">
        <v>96</v>
      </c>
      <c r="L120" s="30" t="s">
        <v>156</v>
      </c>
      <c r="M120" s="17">
        <v>11.555399894700001</v>
      </c>
    </row>
    <row r="121" spans="1:13" x14ac:dyDescent="0.2">
      <c r="A121" s="60"/>
      <c r="B121" s="4" t="s">
        <v>9</v>
      </c>
      <c r="C121" s="30">
        <v>69.624641418500005</v>
      </c>
      <c r="D121" s="30">
        <v>65.6416473389</v>
      </c>
      <c r="E121" s="31">
        <v>12.1723067181</v>
      </c>
      <c r="F121" s="31">
        <v>11.528339580200001</v>
      </c>
      <c r="G121" s="13">
        <v>97.064291237000006</v>
      </c>
      <c r="H121" s="20">
        <v>54756.6543256</v>
      </c>
      <c r="I121" s="13">
        <f t="shared" si="1"/>
        <v>-0.64396713789999893</v>
      </c>
      <c r="J121" s="13">
        <v>89.057600284000003</v>
      </c>
      <c r="K121" s="30" t="s">
        <v>97</v>
      </c>
      <c r="L121" s="30" t="s">
        <v>157</v>
      </c>
      <c r="M121" s="17">
        <v>16.2604999542</v>
      </c>
    </row>
    <row r="122" spans="1:13" x14ac:dyDescent="0.2">
      <c r="A122" s="60"/>
      <c r="B122" s="4" t="s">
        <v>0</v>
      </c>
      <c r="C122" s="30">
        <v>67.4590301514</v>
      </c>
      <c r="D122" s="30">
        <v>70.0433425903</v>
      </c>
      <c r="E122" s="30">
        <v>15.471242612999999</v>
      </c>
      <c r="F122" s="30">
        <v>16.5084109441</v>
      </c>
      <c r="G122" s="13">
        <v>99.703856744399999</v>
      </c>
      <c r="H122" s="28">
        <v>42797.391145599999</v>
      </c>
      <c r="I122" s="26">
        <f t="shared" si="1"/>
        <v>1.0371683311000002</v>
      </c>
      <c r="J122" s="13">
        <v>48.608572746999997</v>
      </c>
      <c r="K122" s="30" t="s">
        <v>36</v>
      </c>
      <c r="L122" s="30" t="s">
        <v>36</v>
      </c>
      <c r="M122" s="17">
        <v>16.817699432400001</v>
      </c>
    </row>
    <row r="123" spans="1:13" x14ac:dyDescent="0.2">
      <c r="A123" s="61"/>
      <c r="B123" s="9" t="s">
        <v>1</v>
      </c>
      <c r="C123" s="29">
        <v>58.246772766100001</v>
      </c>
      <c r="D123" s="29">
        <v>68.128036499000004</v>
      </c>
      <c r="E123" s="29">
        <v>18.4130143165</v>
      </c>
      <c r="F123" s="29">
        <v>21.010536907599999</v>
      </c>
      <c r="G123" s="14">
        <v>98.111110925700004</v>
      </c>
      <c r="H123" s="33">
        <v>703.32961842300006</v>
      </c>
      <c r="I123" s="29">
        <f t="shared" si="1"/>
        <v>2.5975225910999988</v>
      </c>
      <c r="J123" s="14">
        <v>0.62765732384999995</v>
      </c>
      <c r="K123" s="29" t="s">
        <v>36</v>
      </c>
      <c r="L123" s="29" t="s">
        <v>36</v>
      </c>
      <c r="M123" s="18">
        <v>17.471599578900001</v>
      </c>
    </row>
    <row r="124" spans="1:13" x14ac:dyDescent="0.2">
      <c r="A124" s="60" t="s">
        <v>24</v>
      </c>
      <c r="B124" s="5" t="s">
        <v>7</v>
      </c>
      <c r="C124" s="30">
        <v>69.8650512695</v>
      </c>
      <c r="D124" s="30">
        <v>50.833087921100002</v>
      </c>
      <c r="E124" s="31">
        <v>2.1362562983700002</v>
      </c>
      <c r="F124" s="31">
        <v>1.3736599844499999</v>
      </c>
      <c r="G124" s="13">
        <v>16.922970139899999</v>
      </c>
      <c r="H124" s="20">
        <v>271690.31642400002</v>
      </c>
      <c r="I124" s="13">
        <f t="shared" si="1"/>
        <v>-0.76259631392000027</v>
      </c>
      <c r="J124" s="13">
        <v>3708.47842812</v>
      </c>
      <c r="K124" s="30" t="s">
        <v>98</v>
      </c>
      <c r="L124" s="30" t="s">
        <v>158</v>
      </c>
      <c r="M124" s="16">
        <v>1.20459997654</v>
      </c>
    </row>
    <row r="125" spans="1:13" x14ac:dyDescent="0.2">
      <c r="A125" s="60"/>
      <c r="B125" s="4" t="s">
        <v>8</v>
      </c>
      <c r="C125" s="30">
        <v>92.659187316900002</v>
      </c>
      <c r="D125" s="30">
        <v>82.164680481000005</v>
      </c>
      <c r="E125" s="31">
        <v>8.3208173756699999</v>
      </c>
      <c r="F125" s="31">
        <v>6.9782569917700004</v>
      </c>
      <c r="G125" s="13">
        <v>73.584633144500003</v>
      </c>
      <c r="H125" s="20">
        <v>581295.10368499998</v>
      </c>
      <c r="I125" s="13">
        <f t="shared" si="1"/>
        <v>-1.3425603838999995</v>
      </c>
      <c r="J125" s="13">
        <v>1561.8903805499999</v>
      </c>
      <c r="K125" s="30" t="s">
        <v>99</v>
      </c>
      <c r="L125" s="30" t="s">
        <v>159</v>
      </c>
      <c r="M125" s="17">
        <v>8.1787204742400004</v>
      </c>
    </row>
    <row r="126" spans="1:13" x14ac:dyDescent="0.2">
      <c r="A126" s="60"/>
      <c r="B126" s="4" t="s">
        <v>9</v>
      </c>
      <c r="C126" s="30">
        <v>86.571235656699997</v>
      </c>
      <c r="D126" s="30">
        <v>86.444526672400002</v>
      </c>
      <c r="E126" s="31">
        <v>13.5967974394</v>
      </c>
      <c r="F126" s="31">
        <v>13.107976733999999</v>
      </c>
      <c r="G126" s="13">
        <v>97.110065845799994</v>
      </c>
      <c r="H126" s="20">
        <v>462339.13812100003</v>
      </c>
      <c r="I126" s="13">
        <f t="shared" si="1"/>
        <v>-0.48882070540000022</v>
      </c>
      <c r="J126" s="13">
        <v>661.34160023000004</v>
      </c>
      <c r="K126" s="30" t="s">
        <v>100</v>
      </c>
      <c r="L126" s="30" t="s">
        <v>160</v>
      </c>
      <c r="M126" s="17">
        <v>15.654299736</v>
      </c>
    </row>
    <row r="127" spans="1:13" x14ac:dyDescent="0.2">
      <c r="A127" s="60"/>
      <c r="B127" s="4" t="s">
        <v>0</v>
      </c>
      <c r="C127" s="30">
        <v>79.127998352099993</v>
      </c>
      <c r="D127" s="30">
        <v>82.778129577599998</v>
      </c>
      <c r="E127" s="31">
        <v>17.360511243400001</v>
      </c>
      <c r="F127" s="31">
        <v>18.0561134037</v>
      </c>
      <c r="G127" s="13">
        <v>97.566896943900005</v>
      </c>
      <c r="H127" s="20">
        <v>468030.31610200001</v>
      </c>
      <c r="I127" s="13">
        <f t="shared" si="1"/>
        <v>0.69560216029999822</v>
      </c>
      <c r="J127" s="13">
        <v>486.015987768</v>
      </c>
      <c r="K127" s="30" t="s">
        <v>101</v>
      </c>
      <c r="L127" s="30" t="s">
        <v>161</v>
      </c>
      <c r="M127" s="17">
        <v>23.868999481199999</v>
      </c>
    </row>
    <row r="128" spans="1:13" x14ac:dyDescent="0.2">
      <c r="A128" s="60"/>
      <c r="B128" s="4" t="s">
        <v>1</v>
      </c>
      <c r="C128" s="30">
        <v>71.9039230347</v>
      </c>
      <c r="D128" s="30">
        <v>77.467338561999995</v>
      </c>
      <c r="E128" s="31">
        <v>23.576696743399999</v>
      </c>
      <c r="F128" s="31">
        <v>25.881300141400001</v>
      </c>
      <c r="G128" s="13">
        <v>99.080262098299997</v>
      </c>
      <c r="H128" s="20">
        <v>115035.859358</v>
      </c>
      <c r="I128" s="13">
        <f t="shared" si="1"/>
        <v>2.3046033980000011</v>
      </c>
      <c r="J128" s="13">
        <v>83.338944666700002</v>
      </c>
      <c r="K128" s="30" t="s">
        <v>36</v>
      </c>
      <c r="L128" s="30" t="s">
        <v>36</v>
      </c>
      <c r="M128" s="17">
        <v>20.6459999084</v>
      </c>
    </row>
    <row r="129" spans="1:13" ht="16" thickBot="1" x14ac:dyDescent="0.25">
      <c r="A129" s="63"/>
      <c r="B129" s="6" t="s">
        <v>2</v>
      </c>
      <c r="C129" s="48">
        <v>72.565948486300002</v>
      </c>
      <c r="D129" s="48">
        <v>73.726455688499996</v>
      </c>
      <c r="E129" s="52">
        <v>18.449206995000001</v>
      </c>
      <c r="F129" s="52">
        <v>22.247643246799999</v>
      </c>
      <c r="G129" s="15">
        <v>100</v>
      </c>
      <c r="H129" s="23">
        <v>165.498192163</v>
      </c>
      <c r="I129" s="15">
        <f t="shared" si="1"/>
        <v>3.7984362517999983</v>
      </c>
      <c r="J129" s="15">
        <v>0.1394794053</v>
      </c>
      <c r="K129" s="48" t="s">
        <v>36</v>
      </c>
      <c r="L129" s="48" t="s">
        <v>36</v>
      </c>
      <c r="M129" s="19">
        <v>16.6732006073</v>
      </c>
    </row>
    <row r="130" spans="1:13" x14ac:dyDescent="0.2">
      <c r="B130" s="1"/>
    </row>
    <row r="131" spans="1:13" x14ac:dyDescent="0.2">
      <c r="A131" s="25" t="s">
        <v>33</v>
      </c>
    </row>
    <row r="132" spans="1:13" x14ac:dyDescent="0.2">
      <c r="A132" s="64" t="s">
        <v>162</v>
      </c>
    </row>
  </sheetData>
  <sortState xmlns:xlrd2="http://schemas.microsoft.com/office/spreadsheetml/2017/richdata2" ref="A2:B122">
    <sortCondition ref="A2:A122"/>
  </sortState>
  <mergeCells count="24">
    <mergeCell ref="B89:B90"/>
    <mergeCell ref="A124:A129"/>
    <mergeCell ref="A103:A109"/>
    <mergeCell ref="A110:A116"/>
    <mergeCell ref="A37:A43"/>
    <mergeCell ref="A117:A123"/>
    <mergeCell ref="A91:A97"/>
    <mergeCell ref="A98:A102"/>
    <mergeCell ref="A47:A53"/>
    <mergeCell ref="A54:A59"/>
    <mergeCell ref="A60:A66"/>
    <mergeCell ref="A67:A73"/>
    <mergeCell ref="A74:A80"/>
    <mergeCell ref="A45:A46"/>
    <mergeCell ref="A89:A90"/>
    <mergeCell ref="A1:A2"/>
    <mergeCell ref="B1:B2"/>
    <mergeCell ref="A81:A87"/>
    <mergeCell ref="A11:A17"/>
    <mergeCell ref="A18:A22"/>
    <mergeCell ref="A30:A36"/>
    <mergeCell ref="A3:A10"/>
    <mergeCell ref="A23:A29"/>
    <mergeCell ref="B45:B46"/>
  </mergeCells>
  <phoneticPr fontId="24" type="noConversion"/>
  <pageMargins left="0.7" right="0.7" top="0.5" bottom="0.5" header="0" footer="0"/>
  <pageSetup scale="3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08April2012_zonal_stats</vt:lpstr>
      <vt:lpstr>'08April2012_zonal_stats'!Print_Area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lestak</dc:creator>
  <cp:lastModifiedBy>Leanne Lestak</cp:lastModifiedBy>
  <cp:lastPrinted>2020-03-15T22:13:48Z</cp:lastPrinted>
  <dcterms:created xsi:type="dcterms:W3CDTF">2018-01-16T15:17:47Z</dcterms:created>
  <dcterms:modified xsi:type="dcterms:W3CDTF">2022-04-12T18:08:15Z</dcterms:modified>
</cp:coreProperties>
</file>