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gis/Downloads/0_CA_Rpt/"/>
    </mc:Choice>
  </mc:AlternateContent>
  <xr:revisionPtr revIDLastSave="0" documentId="13_ncr:1_{6FC86DC4-5E6F-AC49-A3D2-35B186FB1C2F}" xr6:coauthVersionLast="47" xr6:coauthVersionMax="47" xr10:uidLastSave="{00000000-0000-0000-0000-000000000000}"/>
  <bookViews>
    <workbookView xWindow="18620" yWindow="1560" windowWidth="28440" windowHeight="21880" xr2:uid="{00000000-000D-0000-FFFF-FFFF00000000}"/>
  </bookViews>
  <sheets>
    <sheet name="Final" sheetId="1" r:id="rId1"/>
  </sheets>
  <definedNames>
    <definedName name="_xlnm.Print_Area" localSheetId="0">Final!$A$1:$L$28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<sst xmlns="http://schemas.openxmlformats.org/spreadsheetml/2006/main" count="103" uniqueCount="88">
  <si>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</si>
  <si>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</si>
  <si>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</si>
  <si>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</si>
  <si>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</si>
  <si>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</si>
  <si>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</si>
  <si>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</si>
  <si>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</si>
  <si>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</si>
  <si>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</si>
  <si>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</si>
  <si>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</si>
  <si>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</si>
  <si>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</si>
  <si>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</si>
  <si>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</si>
  <si>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</si>
  <si>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</si>
  <si>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</si>
  <si>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</si>
  <si>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</si>
  <si>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</si>
  <si>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</si>
  <si>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</si>
  <si>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</si>
  <si>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</si>
  <si>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</si>
  <si>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</si>
  <si>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</si>
  <si>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</si>
  <si>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Vol (af)</t>
  </si>
  <si>
    <t>Chg. in SWE (in)</t>
  </si>
  <si>
    <t>Upper Sacramento</t>
  </si>
  <si>
    <t>McCloud</t>
  </si>
  <si>
    <t>Pit</t>
  </si>
  <si>
    <t>Sac at Bend Bridge</t>
  </si>
  <si>
    <t>†† For volume totals above Shasta Lake add Upper Sac, McCloud and Pit volumes. For volume totals above Bend Bridge add Upper Sac, McCloud, Pit and Sac at Bend Bridge volumes.</t>
  </si>
  <si>
    <t>0.0 ( 1 )</t>
  </si>
  <si>
    <t>6.8 ( 5 )</t>
  </si>
  <si>
    <t>3.3 ( 6 )</t>
  </si>
  <si>
    <t>4/17/22</t>
  </si>
  <si>
    <t>% 4/17 Avg.</t>
  </si>
  <si>
    <t>2.5 ( 1 )</t>
  </si>
  <si>
    <t>6.0 ( 1 )</t>
  </si>
  <si>
    <t>4.8 ( 5 )</t>
  </si>
  <si>
    <t>24.5 ( 5 )</t>
  </si>
  <si>
    <t>6.4 ( 11 )</t>
  </si>
  <si>
    <t>13.8 ( 1 )</t>
  </si>
  <si>
    <t>16.3 ( 7 )</t>
  </si>
  <si>
    <t>8.0 ( 6 )</t>
  </si>
  <si>
    <t>12.5 ( 3 )</t>
  </si>
  <si>
    <t>9.0 ( 9 )</t>
  </si>
  <si>
    <t>0.2 ( 1 )</t>
  </si>
  <si>
    <t>1.5 ( 5 )</t>
  </si>
  <si>
    <t>9.2 ( 4 )</t>
  </si>
  <si>
    <t>7.7 ( 8 )</t>
  </si>
  <si>
    <t>9.8 ( 2 )</t>
  </si>
  <si>
    <t>5.9 ( 5 )</t>
  </si>
  <si>
    <t>17.6 ( 3 )</t>
  </si>
  <si>
    <t>9.3 ( 1 )</t>
  </si>
  <si>
    <t>24.1 ( 1 )</t>
  </si>
  <si>
    <t>1.9 ( 5 )</t>
  </si>
  <si>
    <t>4/24/22</t>
  </si>
  <si>
    <t>% 4/24 Avg.</t>
  </si>
  <si>
    <t>4/24/22††</t>
  </si>
  <si>
    <t>4/17 thru 4/24/22</t>
  </si>
  <si>
    <t>4.8 ( 1 )</t>
  </si>
  <si>
    <t>7.8 ( 1 )</t>
  </si>
  <si>
    <t>8.4 ( 5 )</t>
  </si>
  <si>
    <t>6.2 ( 5 )</t>
  </si>
  <si>
    <t>28.0 ( 5 )</t>
  </si>
  <si>
    <t>8.2 ( 11 )</t>
  </si>
  <si>
    <t>15.4 ( 1 )</t>
  </si>
  <si>
    <t>19.1 ( 7 )</t>
  </si>
  <si>
    <t>8.8 ( 6 )</t>
  </si>
  <si>
    <t>14.2 ( 3 )</t>
  </si>
  <si>
    <t>3.0 ( 6 )</t>
  </si>
  <si>
    <t>8.1 ( 9 )</t>
  </si>
  <si>
    <t>1.6 ( 1 )</t>
  </si>
  <si>
    <t>0.8 ( 5 )</t>
  </si>
  <si>
    <t>11.4 ( 4 )</t>
  </si>
  <si>
    <t>9.2 ( 8 )</t>
  </si>
  <si>
    <t>11.1 ( 2 )</t>
  </si>
  <si>
    <t>6.4 ( 5 )</t>
  </si>
  <si>
    <t>18.6 ( 3 )</t>
  </si>
  <si>
    <t>10.7 ( 1 )</t>
  </si>
  <si>
    <t>25.2 ( 1 )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</si>
</sst>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150" zoomScaleNormal="150" zoomScalePageLayoutView="125" workbookViewId="0">
      <selection activeCell="N4" sqref="N4"/>
    </sheetView>
  </sheetViews>
  <sheetFormatPr baseColWidth="10" defaultColWidth="11" defaultRowHeight="13" x14ac:dyDescent="0.15"/>
  <cols>
    <col min="1" max="1" width="14.66406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0" width="8" customWidth="1"/>
    <col min="11" max="11" width="11.33203125" customWidth="1"/>
  </cols>
  <sheetData>
    <row r="1" spans="1:16" ht="14" x14ac:dyDescent="0.2">
      <c r="A1" s="1" t="s">
        <v>0</v>
      </c>
      <c r="B1" s="2" t="s">
        <v>41</v>
      </c>
      <c r="C1" s="2" t="s">
        <v>63</v>
      </c>
      <c r="D1" s="2" t="s">
        <v>41</v>
      </c>
      <c r="E1" s="2" t="s">
        <v>63</v>
      </c>
      <c r="F1" s="2" t="s">
        <v>63</v>
      </c>
      <c r="G1" s="2" t="s">
        <v>65</v>
      </c>
      <c r="H1" s="42" t="s">
        <v>66</v>
      </c>
      <c r="I1" s="3" t="s">
        <v>1</v>
      </c>
      <c r="J1" s="2" t="s">
        <v>41</v>
      </c>
      <c r="K1" s="2" t="s">
        <v>63</v>
      </c>
      <c r="L1" s="4" t="s">
        <v>63</v>
      </c>
    </row>
    <row r="2" spans="1:16" ht="15" thickBot="1" x14ac:dyDescent="0.25">
      <c r="A2" s="5"/>
      <c r="B2" s="6" t="s">
        <v>42</v>
      </c>
      <c r="C2" s="6" t="s">
        <v>64</v>
      </c>
      <c r="D2" s="7" t="s">
        <v>2</v>
      </c>
      <c r="E2" s="7" t="s">
        <v>2</v>
      </c>
      <c r="F2" s="7" t="s">
        <v>3</v>
      </c>
      <c r="G2" s="8" t="s">
        <v>31</v>
      </c>
      <c r="H2" s="9" t="s">
        <v>32</v>
      </c>
      <c r="I2" s="10" t="s">
        <v>4</v>
      </c>
      <c r="J2" s="11" t="s">
        <v>5</v>
      </c>
      <c r="K2" s="11" t="s">
        <v>5</v>
      </c>
      <c r="L2" s="12" t="s">
        <v>6</v>
      </c>
    </row>
    <row r="3" spans="1:16" ht="14" x14ac:dyDescent="0.2">
      <c r="A3" s="13" t="s">
        <v>33</v>
      </c>
      <c r="B3" s="19">
        <v>25.449731830000001</v>
      </c>
      <c r="C3" s="19">
        <v>40.096199035600002</v>
      </c>
      <c r="D3" s="14">
        <v>6.4910660919999996</v>
      </c>
      <c r="E3" s="14">
        <v>9.3141024011599995</v>
      </c>
      <c r="F3" s="14">
        <v>76.733261921299999</v>
      </c>
      <c r="G3" s="31">
        <v>64436.6864155</v>
      </c>
      <c r="H3" s="14">
        <f>E3-D3</f>
        <v>2.8230363091599999</v>
      </c>
      <c r="I3" s="40">
        <v>125.182766261</v>
      </c>
      <c r="J3" s="38" t="s">
        <v>43</v>
      </c>
      <c r="K3" s="38" t="s">
        <v>67</v>
      </c>
      <c r="L3" s="16">
        <v>4.8093900680499999</v>
      </c>
    </row>
    <row r="4" spans="1:16" ht="14" x14ac:dyDescent="0.2">
      <c r="A4" s="18" t="s">
        <v>34</v>
      </c>
      <c r="B4" s="19">
        <v>28.19473648</v>
      </c>
      <c r="C4" s="19">
        <v>43.184074401899998</v>
      </c>
      <c r="D4" s="14">
        <v>7.0168317629999999</v>
      </c>
      <c r="E4" s="14">
        <v>9.9628477679599996</v>
      </c>
      <c r="F4" s="14">
        <v>86.639071560199994</v>
      </c>
      <c r="G4" s="31">
        <v>95494.236232299998</v>
      </c>
      <c r="H4" s="14">
        <f t="shared" ref="H4:H6" si="0">E4-D4</f>
        <v>2.9460160049599997</v>
      </c>
      <c r="I4" s="40">
        <v>175.744050652</v>
      </c>
      <c r="J4" s="38" t="s">
        <v>44</v>
      </c>
      <c r="K4" s="38" t="s">
        <v>68</v>
      </c>
      <c r="L4" s="16">
        <v>12.200300216700001</v>
      </c>
    </row>
    <row r="5" spans="1:16" ht="14" x14ac:dyDescent="0.2">
      <c r="A5" s="18" t="s">
        <v>35</v>
      </c>
      <c r="B5" s="19">
        <v>28.65653992</v>
      </c>
      <c r="C5" s="19">
        <v>29.618919372600001</v>
      </c>
      <c r="D5" s="14">
        <v>2.9180544940000002</v>
      </c>
      <c r="E5" s="14">
        <v>2.1751792218800001</v>
      </c>
      <c r="F5" s="14">
        <v>23.6528990304</v>
      </c>
      <c r="G5" s="31">
        <v>267924.33819500002</v>
      </c>
      <c r="H5" s="14">
        <f t="shared" si="0"/>
        <v>-0.74287527212000004</v>
      </c>
      <c r="I5" s="40">
        <v>2309.4999929599999</v>
      </c>
      <c r="J5" s="38" t="s">
        <v>39</v>
      </c>
      <c r="K5" s="38" t="s">
        <v>69</v>
      </c>
      <c r="L5" s="16">
        <v>3.10066008568</v>
      </c>
    </row>
    <row r="6" spans="1:16" ht="14" x14ac:dyDescent="0.2">
      <c r="A6" s="20" t="s">
        <v>36</v>
      </c>
      <c r="B6" s="21">
        <v>24.570396420000002</v>
      </c>
      <c r="C6" s="21">
        <v>32.829200744600001</v>
      </c>
      <c r="D6" s="22">
        <v>5.304348729</v>
      </c>
      <c r="E6" s="22">
        <v>5.9384662737599996</v>
      </c>
      <c r="F6" s="22">
        <v>47.8295117332</v>
      </c>
      <c r="G6" s="36">
        <v>81857.590319800001</v>
      </c>
      <c r="H6" s="22">
        <f t="shared" si="0"/>
        <v>0.6341175447599996</v>
      </c>
      <c r="I6" s="41">
        <v>258.45533802099999</v>
      </c>
      <c r="J6" s="39" t="s">
        <v>9</v>
      </c>
      <c r="K6" s="39" t="s">
        <v>9</v>
      </c>
      <c r="L6" s="24">
        <v>7.5111999511700001</v>
      </c>
    </row>
    <row r="7" spans="1:16" ht="14" x14ac:dyDescent="0.2">
      <c r="A7" s="18" t="s">
        <v>7</v>
      </c>
      <c r="B7" s="19">
        <v>30.171056750000002</v>
      </c>
      <c r="C7" s="19">
        <v>58.377830505399999</v>
      </c>
      <c r="D7" s="14">
        <v>3.4091478629999998</v>
      </c>
      <c r="E7" s="14">
        <v>3.7560997447600002</v>
      </c>
      <c r="F7" s="14">
        <v>36.135050194100003</v>
      </c>
      <c r="G7" s="31">
        <v>457007.64040600002</v>
      </c>
      <c r="H7" s="14">
        <f t="shared" ref="H7:H28" si="1">E7-D7</f>
        <v>0.34695188176000036</v>
      </c>
      <c r="I7" s="15">
        <v>2281.3251530900002</v>
      </c>
      <c r="J7" s="43" t="s">
        <v>45</v>
      </c>
      <c r="K7" s="43" t="s">
        <v>70</v>
      </c>
      <c r="L7" s="16">
        <v>3.3215899467500001</v>
      </c>
      <c r="M7" s="17"/>
    </row>
    <row r="8" spans="1:16" ht="14" x14ac:dyDescent="0.2">
      <c r="A8" s="18" t="s">
        <v>8</v>
      </c>
      <c r="B8" s="19">
        <v>37.661380770000001</v>
      </c>
      <c r="C8" s="19">
        <v>70.835601806599996</v>
      </c>
      <c r="D8" s="14">
        <v>7.072319137</v>
      </c>
      <c r="E8" s="14">
        <v>9.9538843938100001</v>
      </c>
      <c r="F8" s="14">
        <v>81.499876060099993</v>
      </c>
      <c r="G8" s="31">
        <v>294999.42164299998</v>
      </c>
      <c r="H8" s="14">
        <f t="shared" si="1"/>
        <v>2.8815652568100001</v>
      </c>
      <c r="I8" s="15">
        <v>555.68595071499999</v>
      </c>
      <c r="J8" s="43" t="s">
        <v>46</v>
      </c>
      <c r="K8" s="43" t="s">
        <v>71</v>
      </c>
      <c r="L8" s="16">
        <v>10.726400375400001</v>
      </c>
      <c r="M8" s="17"/>
    </row>
    <row r="9" spans="1:16" ht="14" x14ac:dyDescent="0.2">
      <c r="A9" s="18" t="s">
        <v>10</v>
      </c>
      <c r="B9" s="19">
        <v>37.488830569999998</v>
      </c>
      <c r="C9" s="19">
        <v>79.574676513699998</v>
      </c>
      <c r="D9" s="14">
        <v>6.6733958930000004</v>
      </c>
      <c r="E9" s="14">
        <v>10.3234484035</v>
      </c>
      <c r="F9" s="14">
        <v>91.524010718300005</v>
      </c>
      <c r="G9" s="31">
        <v>469372.21707000001</v>
      </c>
      <c r="H9" s="14">
        <f t="shared" si="1"/>
        <v>3.6500525105000001</v>
      </c>
      <c r="I9" s="15">
        <v>852.49812519399995</v>
      </c>
      <c r="J9" s="43" t="s">
        <v>47</v>
      </c>
      <c r="K9" s="43" t="s">
        <v>72</v>
      </c>
      <c r="L9" s="16">
        <v>8.2447099685699996</v>
      </c>
      <c r="M9" s="17"/>
    </row>
    <row r="10" spans="1:16" ht="14" x14ac:dyDescent="0.2">
      <c r="A10" s="20" t="s">
        <v>11</v>
      </c>
      <c r="B10" s="21">
        <v>30.530918119999999</v>
      </c>
      <c r="C10" s="21">
        <v>110.536209106</v>
      </c>
      <c r="D10" s="22">
        <v>3.5937770750000002</v>
      </c>
      <c r="E10" s="22">
        <v>7.67840570182</v>
      </c>
      <c r="F10" s="22">
        <v>77.671101229100003</v>
      </c>
      <c r="G10" s="36">
        <v>38640.9769762</v>
      </c>
      <c r="H10" s="22">
        <f t="shared" si="1"/>
        <v>4.0846286268199998</v>
      </c>
      <c r="I10" s="23">
        <v>94.357817685499995</v>
      </c>
      <c r="J10" s="44" t="s">
        <v>9</v>
      </c>
      <c r="K10" s="44" t="s">
        <v>9</v>
      </c>
      <c r="L10" s="24">
        <v>3.15804004669</v>
      </c>
      <c r="M10" s="17"/>
    </row>
    <row r="11" spans="1:16" ht="14" x14ac:dyDescent="0.2">
      <c r="A11" s="18" t="s">
        <v>12</v>
      </c>
      <c r="B11" s="19">
        <v>33.333885189999997</v>
      </c>
      <c r="C11" s="19">
        <v>63.733566284200002</v>
      </c>
      <c r="D11" s="14">
        <v>6.3418582280000004</v>
      </c>
      <c r="E11" s="14">
        <v>9.2632079356299997</v>
      </c>
      <c r="F11" s="14">
        <v>79.660361835700002</v>
      </c>
      <c r="G11" s="31">
        <v>166413.20710500001</v>
      </c>
      <c r="H11" s="14">
        <f t="shared" si="1"/>
        <v>2.9213497076299992</v>
      </c>
      <c r="I11" s="15">
        <v>336.8427638</v>
      </c>
      <c r="J11" s="43" t="s">
        <v>48</v>
      </c>
      <c r="K11" s="43" t="s">
        <v>73</v>
      </c>
      <c r="L11" s="16">
        <v>7.6874098777800004</v>
      </c>
      <c r="M11" s="17"/>
    </row>
    <row r="12" spans="1:16" ht="14" x14ac:dyDescent="0.2">
      <c r="A12" s="18" t="s">
        <v>13</v>
      </c>
      <c r="B12" s="19">
        <v>35.849769590000001</v>
      </c>
      <c r="C12" s="19">
        <v>53.846504211400003</v>
      </c>
      <c r="D12" s="14">
        <v>6.9113075359999998</v>
      </c>
      <c r="E12" s="14">
        <v>7.9469900424100004</v>
      </c>
      <c r="F12" s="14">
        <v>80.091823616599996</v>
      </c>
      <c r="G12" s="31">
        <v>250833.15624000001</v>
      </c>
      <c r="H12" s="14">
        <f t="shared" si="1"/>
        <v>1.0356825064100006</v>
      </c>
      <c r="I12" s="15">
        <v>591.81111668799997</v>
      </c>
      <c r="J12" s="43" t="s">
        <v>49</v>
      </c>
      <c r="K12" s="43" t="s">
        <v>74</v>
      </c>
      <c r="L12" s="16">
        <v>7.1619501113900004</v>
      </c>
      <c r="M12" s="17"/>
      <c r="P12" s="21"/>
    </row>
    <row r="13" spans="1:16" ht="14" x14ac:dyDescent="0.2">
      <c r="A13" s="18" t="s">
        <v>14</v>
      </c>
      <c r="B13" s="19">
        <v>34.760574339999998</v>
      </c>
      <c r="C13" s="19">
        <v>51.519477844199997</v>
      </c>
      <c r="D13" s="14">
        <v>6.9638797659999998</v>
      </c>
      <c r="E13" s="14">
        <v>8.0622061540400001</v>
      </c>
      <c r="F13" s="14">
        <v>74.5560037276</v>
      </c>
      <c r="G13" s="31">
        <v>413400.90198199998</v>
      </c>
      <c r="H13" s="14">
        <f t="shared" si="1"/>
        <v>1.0983263880400003</v>
      </c>
      <c r="I13" s="15">
        <v>961.43154073300002</v>
      </c>
      <c r="J13" s="43" t="s">
        <v>50</v>
      </c>
      <c r="K13" s="43" t="s">
        <v>75</v>
      </c>
      <c r="L13" s="16">
        <v>11.6979999542</v>
      </c>
      <c r="M13" s="17"/>
    </row>
    <row r="14" spans="1:16" ht="14" x14ac:dyDescent="0.2">
      <c r="A14" s="20" t="s">
        <v>15</v>
      </c>
      <c r="B14" s="21">
        <v>35.506767269999997</v>
      </c>
      <c r="C14" s="21">
        <v>53.945529937700002</v>
      </c>
      <c r="D14" s="22">
        <v>6.3190057560000001</v>
      </c>
      <c r="E14" s="22">
        <v>7.5265774868799999</v>
      </c>
      <c r="F14" s="22">
        <v>77.129420425000006</v>
      </c>
      <c r="G14" s="36">
        <v>226925.54290999999</v>
      </c>
      <c r="H14" s="22">
        <f t="shared" si="1"/>
        <v>1.2075717308799998</v>
      </c>
      <c r="I14" s="23">
        <v>565.31002968099995</v>
      </c>
      <c r="J14" s="44" t="s">
        <v>51</v>
      </c>
      <c r="K14" s="44" t="s">
        <v>76</v>
      </c>
      <c r="L14" s="24">
        <v>8.1223201751699996</v>
      </c>
      <c r="M14" s="17"/>
    </row>
    <row r="15" spans="1:16" ht="14" x14ac:dyDescent="0.2">
      <c r="A15" s="18" t="s">
        <v>16</v>
      </c>
      <c r="B15" s="19">
        <v>34.08759689</v>
      </c>
      <c r="C15" s="19">
        <v>47.182334899899999</v>
      </c>
      <c r="D15" s="14">
        <v>6.0318762079999999</v>
      </c>
      <c r="E15" s="14">
        <v>6.4537158142899997</v>
      </c>
      <c r="F15" s="14">
        <v>62.120876113599998</v>
      </c>
      <c r="G15" s="31">
        <v>437646.43628700002</v>
      </c>
      <c r="H15" s="14">
        <f t="shared" si="1"/>
        <v>0.42183960628999984</v>
      </c>
      <c r="I15" s="15">
        <v>1271.4942587099999</v>
      </c>
      <c r="J15" s="43" t="s">
        <v>40</v>
      </c>
      <c r="K15" s="43" t="s">
        <v>77</v>
      </c>
      <c r="L15" s="16">
        <v>5.9412899017300003</v>
      </c>
      <c r="M15" s="17"/>
    </row>
    <row r="16" spans="1:16" ht="14" x14ac:dyDescent="0.2">
      <c r="A16" s="18" t="s">
        <v>17</v>
      </c>
      <c r="B16" s="19">
        <v>33.712905880000001</v>
      </c>
      <c r="C16" s="19">
        <v>45.936252594000003</v>
      </c>
      <c r="D16" s="14">
        <v>5.9157052329999997</v>
      </c>
      <c r="E16" s="14">
        <v>6.2133472850600002</v>
      </c>
      <c r="F16" s="14">
        <v>59.6678924116</v>
      </c>
      <c r="G16" s="31">
        <v>417047.79386099998</v>
      </c>
      <c r="H16" s="14">
        <f t="shared" si="1"/>
        <v>0.29764205206000049</v>
      </c>
      <c r="I16" s="15">
        <v>1258.5226740200001</v>
      </c>
      <c r="J16" s="43" t="s">
        <v>52</v>
      </c>
      <c r="K16" s="43" t="s">
        <v>78</v>
      </c>
      <c r="L16" s="16">
        <v>6.2857298851000003</v>
      </c>
      <c r="M16" s="17"/>
    </row>
    <row r="17" spans="1:15" ht="14" x14ac:dyDescent="0.2">
      <c r="A17" s="18" t="s">
        <v>18</v>
      </c>
      <c r="B17" s="19">
        <v>31.11161804</v>
      </c>
      <c r="C17" s="19">
        <v>59.7427444458</v>
      </c>
      <c r="D17" s="14">
        <v>3.8412672890000001</v>
      </c>
      <c r="E17" s="14">
        <v>5.4665528963499996</v>
      </c>
      <c r="F17" s="14">
        <v>60.896484352400002</v>
      </c>
      <c r="G17" s="31">
        <v>95075.212330800001</v>
      </c>
      <c r="H17" s="14">
        <f t="shared" si="1"/>
        <v>1.6252856073499995</v>
      </c>
      <c r="I17" s="15">
        <v>326.10284959099999</v>
      </c>
      <c r="J17" s="43" t="s">
        <v>38</v>
      </c>
      <c r="K17" s="43" t="s">
        <v>38</v>
      </c>
      <c r="L17" s="16">
        <v>6.3922400474499996</v>
      </c>
      <c r="M17" s="17"/>
    </row>
    <row r="18" spans="1:15" ht="14" x14ac:dyDescent="0.2">
      <c r="A18" s="18" t="s">
        <v>19</v>
      </c>
      <c r="B18" s="19">
        <v>18.677373889999998</v>
      </c>
      <c r="C18" s="19">
        <v>120.902481079</v>
      </c>
      <c r="D18" s="14">
        <v>1.038502714</v>
      </c>
      <c r="E18" s="14">
        <v>4.2409745810599997</v>
      </c>
      <c r="F18" s="14">
        <v>58.137605546899998</v>
      </c>
      <c r="G18" s="31">
        <v>32400.025750299999</v>
      </c>
      <c r="H18" s="14">
        <f t="shared" si="1"/>
        <v>3.2024718670599999</v>
      </c>
      <c r="I18" s="15">
        <v>143.24534924299999</v>
      </c>
      <c r="J18" s="43" t="s">
        <v>53</v>
      </c>
      <c r="K18" s="43" t="s">
        <v>79</v>
      </c>
      <c r="L18" s="16">
        <v>1.13257002831</v>
      </c>
      <c r="M18" s="17"/>
    </row>
    <row r="19" spans="1:15" ht="14" x14ac:dyDescent="0.2">
      <c r="A19" s="20" t="s">
        <v>20</v>
      </c>
      <c r="B19" s="21">
        <v>16.658786769999999</v>
      </c>
      <c r="C19" s="21">
        <v>32.354965210000003</v>
      </c>
      <c r="D19" s="22">
        <v>1.5171651880000001</v>
      </c>
      <c r="E19" s="22">
        <v>2.0210531074600002</v>
      </c>
      <c r="F19" s="22">
        <v>18.813608154099999</v>
      </c>
      <c r="G19" s="36">
        <v>188449.063112</v>
      </c>
      <c r="H19" s="22">
        <f t="shared" si="1"/>
        <v>0.50388791946000011</v>
      </c>
      <c r="I19" s="23">
        <v>1748.30460573</v>
      </c>
      <c r="J19" s="44" t="s">
        <v>54</v>
      </c>
      <c r="K19" s="44" t="s">
        <v>80</v>
      </c>
      <c r="L19" s="24">
        <v>1.3832399845100001</v>
      </c>
      <c r="M19" s="17"/>
    </row>
    <row r="20" spans="1:15" ht="14" x14ac:dyDescent="0.2">
      <c r="A20" s="18" t="s">
        <v>21</v>
      </c>
      <c r="B20" s="19">
        <v>26.482885360000001</v>
      </c>
      <c r="C20" s="19">
        <v>84.805068969700002</v>
      </c>
      <c r="D20" s="14">
        <v>3.9798340080000001</v>
      </c>
      <c r="E20" s="14">
        <v>8.5803595565100004</v>
      </c>
      <c r="F20" s="14">
        <v>88.412042683500005</v>
      </c>
      <c r="G20" s="31">
        <v>206389.49802299999</v>
      </c>
      <c r="H20" s="14">
        <f t="shared" si="1"/>
        <v>4.6005255485100003</v>
      </c>
      <c r="I20" s="15">
        <v>451.00665703800001</v>
      </c>
      <c r="J20" s="43" t="s">
        <v>55</v>
      </c>
      <c r="K20" s="43" t="s">
        <v>81</v>
      </c>
      <c r="L20" s="16">
        <v>9.5718698501600006</v>
      </c>
      <c r="M20" s="17"/>
    </row>
    <row r="21" spans="1:15" ht="14" x14ac:dyDescent="0.2">
      <c r="A21" s="18" t="s">
        <v>22</v>
      </c>
      <c r="B21" s="19">
        <v>34.057674409999997</v>
      </c>
      <c r="C21" s="19">
        <v>72.868370056200007</v>
      </c>
      <c r="D21" s="14">
        <v>5.647951538</v>
      </c>
      <c r="E21" s="14">
        <v>8.7242212966700006</v>
      </c>
      <c r="F21" s="14">
        <v>80.013010408300005</v>
      </c>
      <c r="G21" s="31">
        <v>156340.93883</v>
      </c>
      <c r="H21" s="14">
        <f t="shared" si="1"/>
        <v>3.0762697586700005</v>
      </c>
      <c r="I21" s="15">
        <v>336.005887368</v>
      </c>
      <c r="J21" s="43" t="s">
        <v>56</v>
      </c>
      <c r="K21" s="43" t="s">
        <v>82</v>
      </c>
      <c r="L21" s="16">
        <v>8.4692296981799995</v>
      </c>
      <c r="M21" s="17"/>
      <c r="O21" s="17"/>
    </row>
    <row r="22" spans="1:15" ht="14" x14ac:dyDescent="0.2">
      <c r="A22" s="18" t="s">
        <v>23</v>
      </c>
      <c r="B22" s="19">
        <v>35.841812130000001</v>
      </c>
      <c r="C22" s="19">
        <v>63.244228362999998</v>
      </c>
      <c r="D22" s="14">
        <v>7.2730242819999997</v>
      </c>
      <c r="E22" s="14">
        <v>10.1030012506</v>
      </c>
      <c r="F22" s="14">
        <v>91.078740145699996</v>
      </c>
      <c r="G22" s="31">
        <v>38066.162634699998</v>
      </c>
      <c r="H22" s="14">
        <f t="shared" si="1"/>
        <v>2.8299769686000005</v>
      </c>
      <c r="I22" s="15">
        <v>70.646318784499996</v>
      </c>
      <c r="J22" s="43" t="s">
        <v>57</v>
      </c>
      <c r="K22" s="43" t="s">
        <v>83</v>
      </c>
      <c r="L22" s="16">
        <v>5.6010398864699997</v>
      </c>
      <c r="M22" s="17"/>
    </row>
    <row r="23" spans="1:15" ht="14" x14ac:dyDescent="0.2">
      <c r="A23" s="20" t="s">
        <v>24</v>
      </c>
      <c r="B23" s="21">
        <v>33.512889860000001</v>
      </c>
      <c r="C23" s="21">
        <v>49.340782165500002</v>
      </c>
      <c r="D23" s="22">
        <v>4.6637602390000001</v>
      </c>
      <c r="E23" s="22">
        <v>4.9741205555499999</v>
      </c>
      <c r="F23" s="22">
        <v>47.909438076000001</v>
      </c>
      <c r="G23" s="36">
        <v>101570.571942</v>
      </c>
      <c r="H23" s="22">
        <f t="shared" si="1"/>
        <v>0.31036031654999974</v>
      </c>
      <c r="I23" s="23">
        <v>382.870967549</v>
      </c>
      <c r="J23" s="44" t="s">
        <v>58</v>
      </c>
      <c r="K23" s="44" t="s">
        <v>84</v>
      </c>
      <c r="L23" s="24">
        <v>5.3860402107200001</v>
      </c>
      <c r="M23" s="17"/>
    </row>
    <row r="24" spans="1:15" ht="14" x14ac:dyDescent="0.2">
      <c r="A24" s="18" t="s">
        <v>25</v>
      </c>
      <c r="B24" s="19">
        <v>32.629100800000003</v>
      </c>
      <c r="C24" s="19">
        <v>43.352813720699999</v>
      </c>
      <c r="D24" s="14">
        <v>6.7219276480000003</v>
      </c>
      <c r="E24" s="14">
        <v>6.9057447543199997</v>
      </c>
      <c r="F24" s="14">
        <v>64.383248717900003</v>
      </c>
      <c r="G24" s="31">
        <v>70738.151165200004</v>
      </c>
      <c r="H24" s="14">
        <f t="shared" si="1"/>
        <v>0.18381710631999937</v>
      </c>
      <c r="I24" s="15">
        <v>192.06314109799999</v>
      </c>
      <c r="J24" s="43" t="s">
        <v>59</v>
      </c>
      <c r="K24" s="43" t="s">
        <v>85</v>
      </c>
      <c r="L24" s="16">
        <v>13.2047996521</v>
      </c>
      <c r="M24" s="17"/>
    </row>
    <row r="25" spans="1:15" ht="14" x14ac:dyDescent="0.2">
      <c r="A25" s="18" t="s">
        <v>26</v>
      </c>
      <c r="B25" s="19">
        <v>28.317495350000002</v>
      </c>
      <c r="C25" s="19">
        <v>34.697166442899999</v>
      </c>
      <c r="D25" s="14">
        <v>3.2165134210000002</v>
      </c>
      <c r="E25" s="14">
        <v>2.7544660377099999</v>
      </c>
      <c r="F25" s="14">
        <v>23.8313560741</v>
      </c>
      <c r="G25" s="31">
        <v>55671.933236299999</v>
      </c>
      <c r="H25" s="14">
        <f t="shared" si="1"/>
        <v>-0.46204738329000028</v>
      </c>
      <c r="I25" s="15">
        <v>378.96554420000001</v>
      </c>
      <c r="J25" s="43" t="s">
        <v>60</v>
      </c>
      <c r="K25" s="43" t="s">
        <v>86</v>
      </c>
      <c r="L25" s="16">
        <v>5.6574501991300004</v>
      </c>
      <c r="M25" s="17"/>
    </row>
    <row r="26" spans="1:15" ht="14" x14ac:dyDescent="0.2">
      <c r="A26" s="18" t="s">
        <v>27</v>
      </c>
      <c r="B26" s="19">
        <v>23.796350480000001</v>
      </c>
      <c r="C26" s="19">
        <v>35.506660461400003</v>
      </c>
      <c r="D26" s="14">
        <v>1.3614183040000001</v>
      </c>
      <c r="E26" s="14">
        <v>1.24874833844</v>
      </c>
      <c r="F26" s="14">
        <v>10.6932037491</v>
      </c>
      <c r="G26" s="31">
        <v>71448.844576799995</v>
      </c>
      <c r="H26" s="14">
        <f t="shared" si="1"/>
        <v>-0.11266996556000008</v>
      </c>
      <c r="I26" s="15">
        <v>1072.8058458600001</v>
      </c>
      <c r="J26" s="43" t="s">
        <v>9</v>
      </c>
      <c r="K26" s="43" t="s">
        <v>9</v>
      </c>
      <c r="L26" s="16">
        <v>2.0475099086799999</v>
      </c>
      <c r="M26" s="17"/>
    </row>
    <row r="27" spans="1:15" ht="14" x14ac:dyDescent="0.2">
      <c r="A27" s="18" t="s">
        <v>30</v>
      </c>
      <c r="B27" s="19">
        <v>30.911838530000001</v>
      </c>
      <c r="C27" s="19">
        <v>38.137836456300001</v>
      </c>
      <c r="D27" s="14">
        <v>3.0865441690000002</v>
      </c>
      <c r="E27" s="14">
        <v>2.52011619573</v>
      </c>
      <c r="F27" s="14">
        <v>24.766233747400001</v>
      </c>
      <c r="G27" s="31">
        <v>53428.707434199998</v>
      </c>
      <c r="H27" s="14">
        <f t="shared" si="1"/>
        <v>-0.56642797327000016</v>
      </c>
      <c r="I27" s="15">
        <v>397.51630510500001</v>
      </c>
      <c r="J27" s="43" t="s">
        <v>61</v>
      </c>
      <c r="K27" s="43" t="s">
        <v>87</v>
      </c>
      <c r="L27" s="16">
        <v>2.32833003998</v>
      </c>
      <c r="M27" s="17"/>
    </row>
    <row r="28" spans="1:15" ht="15" thickBot="1" x14ac:dyDescent="0.25">
      <c r="A28" s="25" t="s">
        <v>28</v>
      </c>
      <c r="B28" s="26">
        <v>27.753110889999999</v>
      </c>
      <c r="C28" s="26">
        <v>35.498050689700001</v>
      </c>
      <c r="D28" s="27">
        <v>1.4775184939999999</v>
      </c>
      <c r="E28" s="27">
        <v>1.3707017745200001</v>
      </c>
      <c r="F28" s="27">
        <v>9.3711015132999993</v>
      </c>
      <c r="G28" s="37">
        <v>136801.686781</v>
      </c>
      <c r="H28" s="27">
        <f t="shared" si="1"/>
        <v>-0.10681671947999982</v>
      </c>
      <c r="I28" s="28">
        <v>1871.32544121</v>
      </c>
      <c r="J28" s="45" t="s">
        <v>62</v>
      </c>
      <c r="K28" s="45" t="s">
        <v>80</v>
      </c>
      <c r="L28" s="29">
        <v>0.40601798892000002</v>
      </c>
      <c r="M28" s="17"/>
    </row>
    <row r="29" spans="1:15" ht="14" x14ac:dyDescent="0.2">
      <c r="A29" s="30"/>
      <c r="B29" s="19"/>
      <c r="C29" s="19"/>
      <c r="D29" s="14"/>
      <c r="E29" s="14"/>
      <c r="F29" s="14"/>
      <c r="G29" s="31"/>
      <c r="H29" s="14"/>
      <c r="I29" s="15"/>
      <c r="J29" s="15"/>
      <c r="K29" s="32"/>
      <c r="L29" s="17"/>
    </row>
    <row r="30" spans="1:15" ht="15" x14ac:dyDescent="0.2">
      <c r="A30" s="35" t="s">
        <v>37</v>
      </c>
    </row>
    <row r="31" spans="1:15" ht="15" x14ac:dyDescent="0.15">
      <c r="A31" s="33" t="s">
        <v>29</v>
      </c>
    </row>
    <row r="32" spans="1:15" ht="15" x14ac:dyDescent="0.2">
      <c r="A32" s="35"/>
      <c r="D32" s="34"/>
      <c r="E32" s="34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2022-04-27T20:17:18Z</dcterms:modified>
</cp:coreProperties>
</file>