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A15EB19C-E9D3-D54B-AA45-5C1EC87972C3}" xr6:coauthVersionLast="47" xr6:coauthVersionMax="47" xr10:uidLastSave="{00000000-0000-0000-0000-000000000000}"/>
  <bookViews>
    <workbookView xWindow="1880" yWindow="680" windowWidth="23760" windowHeight="27460" xr2:uid="{00000000-000D-0000-FFFF-FFFF00000000}"/>
  </bookViews>
  <sheets>
    <sheet name="08April2012_zonal_stats" sheetId="1" r:id="rId1"/>
  </sheets>
  <definedNames>
    <definedName name="_xlnm.Print_Area" localSheetId="0">'08April2012_zonal_stats'!$A$1:$M$129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6" i="1" l="1"/>
  <c r="I115" i="1"/>
  <c r="I114" i="1"/>
  <c r="I109" i="1"/>
  <c r="I73" i="1"/>
  <c r="I59" i="1"/>
  <c r="I53" i="1"/>
  <c r="I29" i="1"/>
  <c r="I1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3" i="1"/>
  <c r="I112" i="1"/>
  <c r="I111" i="1"/>
  <c r="I110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56" i="1"/>
  <c r="I55" i="1"/>
  <c r="I54" i="1"/>
  <c r="I52" i="1"/>
  <c r="I51" i="1"/>
  <c r="I50" i="1"/>
  <c r="I49" i="1"/>
  <c r="I48" i="1"/>
  <c r="I47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<sst xmlns="http://schemas.openxmlformats.org/spreadsheetml/2006/main" count="456" uniqueCount="161">
  <si>
    <t>10,000-11,000'</t>
  </si>
  <si>
    <t>11,000-12,000'</t>
  </si>
  <si>
    <t>12,000-13,000'</t>
  </si>
  <si>
    <t>13,000+</t>
  </si>
  <si>
    <t>Elevation Band</t>
  </si>
  <si>
    <t>5000-6000'</t>
  </si>
  <si>
    <t>6000-7000'</t>
  </si>
  <si>
    <t>7000-8000'</t>
  </si>
  <si>
    <t>8000-9000'</t>
  </si>
  <si>
    <t>9000-10,000'</t>
  </si>
  <si>
    <t>Bear</t>
  </si>
  <si>
    <t>Blue</t>
  </si>
  <si>
    <t>Colorado Headwaters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</si>
  <si>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</si>
  <si>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</si>
  <si>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</si>
  <si>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</si>
  <si>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</si>
  <si>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</si>
  <si>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</si>
  <si>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</si>
  <si>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</si>
  <si>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Green</t>
  </si>
  <si>
    <t>Weber</t>
  </si>
  <si>
    <t>White-Yampa</t>
  </si>
  <si>
    <t>Basin</t>
  </si>
  <si>
    <t>SWE (in)</t>
  </si>
  <si>
    <t>Colorado Headwaters-
Plateau</t>
  </si>
  <si>
    <t>Upper Colorado-
Dirty Devil</t>
  </si>
  <si>
    <t>Upper Colorado-
Dolores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</si>
  <si>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</si>
  <si>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</si>
  <si>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</si>
  <si>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</si>
  <si>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</si>
  <si>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</si>
  <si>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NA</t>
  </si>
  <si>
    <t>Chg. in SWE (in)</t>
  </si>
  <si>
    <t>16.0 ( 1 )</t>
  </si>
  <si>
    <t>11.5 ( 4 )</t>
  </si>
  <si>
    <t>12.3 ( 3 )</t>
  </si>
  <si>
    <t>† Deep, low-elevation snow in areas that typically are snow-free can report exceptionally high percent of average for this date because the mean 2000-2020 regression-derived SWE for that area is low or 0.</t>
  </si>
  <si>
    <t>&gt; 200†</t>
  </si>
  <si>
    <t>16.3 ( 1 )</t>
  </si>
  <si>
    <t>17.1 ( 1 )</t>
  </si>
  <si>
    <t>16.0 ( 5 )</t>
  </si>
  <si>
    <t>9.8 ( 3 )</t>
  </si>
  <si>
    <t>22.4 ( 3 )</t>
  </si>
  <si>
    <t>0.0 ( 1 )</t>
  </si>
  <si>
    <t>13.6 ( 2 )</t>
  </si>
  <si>
    <t>4/18/22</t>
  </si>
  <si>
    <t>% 4/18 Avg.</t>
  </si>
  <si>
    <t>0.6 ( 3 )</t>
  </si>
  <si>
    <t>11.3 ( 8 )</t>
  </si>
  <si>
    <t>19.3 ( 6 )</t>
  </si>
  <si>
    <t>11.5 ( 2 )</t>
  </si>
  <si>
    <t>9.0 ( 1 )</t>
  </si>
  <si>
    <t>18.9 ( 2 )</t>
  </si>
  <si>
    <t>16.7 ( 2 )</t>
  </si>
  <si>
    <t>15.5 ( 1 )</t>
  </si>
  <si>
    <t>5.2 ( 3 )</t>
  </si>
  <si>
    <t>19.8 ( 3 )</t>
  </si>
  <si>
    <t>10.3 ( 1 )</t>
  </si>
  <si>
    <t>12.0 ( 1 )</t>
  </si>
  <si>
    <t>11.0 ( 2 )</t>
  </si>
  <si>
    <t>12.3 ( 2 )</t>
  </si>
  <si>
    <t>0.4 ( 1 )</t>
  </si>
  <si>
    <t>4.4 ( 9 )</t>
  </si>
  <si>
    <t>12.8 ( 5 )</t>
  </si>
  <si>
    <t>11.6 ( 4 )</t>
  </si>
  <si>
    <t>14.3 ( 1 )</t>
  </si>
  <si>
    <t>20.2 ( 7 )</t>
  </si>
  <si>
    <t>25.7 ( 5 )</t>
  </si>
  <si>
    <t>0.2 ( 1 )</t>
  </si>
  <si>
    <t>4.2 ( 7 )</t>
  </si>
  <si>
    <t>10.6 ( 6 )</t>
  </si>
  <si>
    <t>4.3 ( 1 )</t>
  </si>
  <si>
    <t>15.2 ( 2 )</t>
  </si>
  <si>
    <t>17.6 ( 1 )</t>
  </si>
  <si>
    <t>1.7 ( 3 )</t>
  </si>
  <si>
    <t>2.0 ( 3 )</t>
  </si>
  <si>
    <t>15.8 ( 5 )</t>
  </si>
  <si>
    <t>17.2 ( 5 )</t>
  </si>
  <si>
    <t>2.2 ( 2 )</t>
  </si>
  <si>
    <t>14.2 ( 4 )</t>
  </si>
  <si>
    <t>14.1 ( 8 )</t>
  </si>
  <si>
    <t>12.4 ( 4 )</t>
  </si>
  <si>
    <t>1.5 ( 1 )</t>
  </si>
  <si>
    <t>8.2 ( 3 )</t>
  </si>
  <si>
    <t>11.2 ( 2 )</t>
  </si>
  <si>
    <t>2.4 ( 1 )</t>
  </si>
  <si>
    <t>2.4 ( 2 )</t>
  </si>
  <si>
    <t>1.9 ( 1 )</t>
  </si>
  <si>
    <t>2.9 ( 3 )</t>
  </si>
  <si>
    <t>11.8 ( 3 )</t>
  </si>
  <si>
    <t>7.8 ( 1 )</t>
  </si>
  <si>
    <t>12.6 ( 10 )</t>
  </si>
  <si>
    <t>10.6 ( 7 )</t>
  </si>
  <si>
    <t>0.5 ( 2 )</t>
  </si>
  <si>
    <t>11.7 ( 7 )</t>
  </si>
  <si>
    <t>14.6 ( 3 )</t>
  </si>
  <si>
    <t>19.8 ( 2 )</t>
  </si>
  <si>
    <t>5.8 ( 1 )</t>
  </si>
  <si>
    <t>16.6 ( 6 )</t>
  </si>
  <si>
    <t>31.1 ( 2 )</t>
  </si>
  <si>
    <t>4/25/22</t>
  </si>
  <si>
    <t>% 4/25 Avg.</t>
  </si>
  <si>
    <t>4/18 thru 4/25/22</t>
  </si>
  <si>
    <t>0.0 ( 3 )</t>
  </si>
  <si>
    <t>9.7 ( 8 )</t>
  </si>
  <si>
    <t>18.7 ( 6 )</t>
  </si>
  <si>
    <t>8.8 ( 2 )</t>
  </si>
  <si>
    <t>5.5 ( 1 )</t>
  </si>
  <si>
    <t>18.5 ( 2 )</t>
  </si>
  <si>
    <t>16.6 ( 2 )</t>
  </si>
  <si>
    <t>13.3 ( 1 )</t>
  </si>
  <si>
    <t>2.1 ( 3 )</t>
  </si>
  <si>
    <t>11.6 ( 3 )</t>
  </si>
  <si>
    <t>18.9 ( 5 )</t>
  </si>
  <si>
    <t>16.4 ( 1 )</t>
  </si>
  <si>
    <t>7.4 ( 1 )</t>
  </si>
  <si>
    <t>13.5 ( 1 )</t>
  </si>
  <si>
    <t>7.2 ( 2 )</t>
  </si>
  <si>
    <t>13.4 ( 5 )</t>
  </si>
  <si>
    <t>7.3 ( 3 )</t>
  </si>
  <si>
    <t>2.1 ( 9 )</t>
  </si>
  <si>
    <t>10.4 ( 5 )</t>
  </si>
  <si>
    <t>9.9 ( 4 )</t>
  </si>
  <si>
    <t>9.0 ( 3 )</t>
  </si>
  <si>
    <t>10.9 ( 4 )</t>
  </si>
  <si>
    <t>19.6 ( 7 )</t>
  </si>
  <si>
    <t>26.2 ( 5 )</t>
  </si>
  <si>
    <t>1.0 ( 7 )</t>
  </si>
  <si>
    <t>6.5 ( 6 )</t>
  </si>
  <si>
    <t>0.5 ( 1 )</t>
  </si>
  <si>
    <t>20.1 ( 3 )</t>
  </si>
  <si>
    <t>17.5 ( 1 )</t>
  </si>
  <si>
    <t>0.2 ( 3 )</t>
  </si>
  <si>
    <t>0.1 ( 3 )</t>
  </si>
  <si>
    <t>11.4 ( 5 )</t>
  </si>
  <si>
    <t>13.7 ( 5 )</t>
  </si>
  <si>
    <t>12.8 ( 4 )</t>
  </si>
  <si>
    <t>14.0 ( 8 )</t>
  </si>
  <si>
    <t>12.9 ( 4 )</t>
  </si>
  <si>
    <t>0.9 ( 1 )</t>
  </si>
  <si>
    <t>5.1 ( 3 )</t>
  </si>
  <si>
    <t>8.1 ( 2 )</t>
  </si>
  <si>
    <t>0.2 ( 2 )</t>
  </si>
  <si>
    <t>0.8 ( 3 )</t>
  </si>
  <si>
    <t>7.9 ( 3 )</t>
  </si>
  <si>
    <t>7.0 ( 1 )</t>
  </si>
  <si>
    <t>12.3 ( 10 )</t>
  </si>
  <si>
    <t>9.2 ( 7 )</t>
  </si>
  <si>
    <t>12.5 ( 2 )</t>
  </si>
  <si>
    <t>0.0 ( 2 )</t>
  </si>
  <si>
    <t>9.7 ( 7 )</t>
  </si>
  <si>
    <t>13.7 ( 3 )</t>
  </si>
  <si>
    <t>19.4 ( 2 )</t>
  </si>
  <si>
    <t>13.8 ( 5 )</t>
  </si>
  <si>
    <t>15.3 ( 6 )</t>
  </si>
  <si>
    <t>33.4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</si>
</sst>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double">
        <color auto="1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19" fillId="0" borderId="0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4" xfId="0" applyFont="1" applyBorder="1" applyAlignment="1">
      <alignment horizontal="left"/>
    </xf>
    <xf numFmtId="165" fontId="0" fillId="0" borderId="0" xfId="0" applyNumberFormat="1"/>
    <xf numFmtId="164" fontId="0" fillId="0" borderId="0" xfId="0" applyNumberFormat="1"/>
    <xf numFmtId="164" fontId="18" fillId="0" borderId="20" xfId="0" applyNumberFormat="1" applyFont="1" applyBorder="1"/>
    <xf numFmtId="164" fontId="18" fillId="0" borderId="0" xfId="0" applyNumberFormat="1" applyFont="1" applyBorder="1"/>
    <xf numFmtId="164" fontId="18" fillId="0" borderId="21" xfId="0" applyNumberFormat="1" applyFont="1" applyBorder="1"/>
    <xf numFmtId="164" fontId="18" fillId="0" borderId="22" xfId="0" applyNumberFormat="1" applyFont="1" applyBorder="1"/>
    <xf numFmtId="165" fontId="22" fillId="0" borderId="25" xfId="0" applyNumberFormat="1" applyFont="1" applyBorder="1"/>
    <xf numFmtId="165" fontId="22" fillId="0" borderId="24" xfId="0" applyNumberFormat="1" applyFont="1" applyBorder="1"/>
    <xf numFmtId="165" fontId="22" fillId="0" borderId="26" xfId="0" applyNumberFormat="1" applyFont="1" applyBorder="1"/>
    <xf numFmtId="165" fontId="22" fillId="0" borderId="27" xfId="0" applyNumberFormat="1" applyFont="1" applyBorder="1"/>
    <xf numFmtId="3" fontId="18" fillId="0" borderId="0" xfId="0" applyNumberFormat="1" applyFont="1" applyBorder="1"/>
    <xf numFmtId="3" fontId="18" fillId="0" borderId="21" xfId="0" applyNumberFormat="1" applyFont="1" applyBorder="1"/>
    <xf numFmtId="3" fontId="18" fillId="0" borderId="20" xfId="0" applyNumberFormat="1" applyFont="1" applyBorder="1"/>
    <xf numFmtId="3" fontId="18" fillId="0" borderId="22" xfId="0" applyNumberFormat="1" applyFont="1" applyBorder="1"/>
    <xf numFmtId="3" fontId="0" fillId="0" borderId="0" xfId="0" applyNumberFormat="1"/>
    <xf numFmtId="0" fontId="23" fillId="0" borderId="0" xfId="0" applyFont="1" applyAlignment="1">
      <alignment horizontal="left" vertical="center" indent="1"/>
    </xf>
    <xf numFmtId="164" fontId="18" fillId="0" borderId="0" xfId="0" applyNumberFormat="1" applyFont="1" applyBorder="1" applyAlignment="1">
      <alignment horizontal="right"/>
    </xf>
    <xf numFmtId="164" fontId="18" fillId="0" borderId="21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64" fontId="18" fillId="0" borderId="21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2" fontId="19" fillId="0" borderId="30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64" fontId="0" fillId="0" borderId="0" xfId="0" applyNumberFormat="1" applyFill="1"/>
    <xf numFmtId="49" fontId="26" fillId="0" borderId="31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4" fontId="18" fillId="0" borderId="20" xfId="0" applyNumberFormat="1" applyFont="1" applyFill="1" applyBorder="1" applyAlignment="1">
      <alignment horizontal="right"/>
    </xf>
    <xf numFmtId="164" fontId="18" fillId="0" borderId="22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22" xfId="0" applyNumberFormat="1" applyFont="1" applyFill="1" applyBorder="1"/>
    <xf numFmtId="0" fontId="19" fillId="0" borderId="22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18" fillId="0" borderId="16" xfId="0" applyFont="1" applyBorder="1" applyAlignment="1">
      <alignment vertical="top"/>
    </xf>
    <xf numFmtId="0" fontId="19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17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8" fillId="0" borderId="17" xfId="0" applyFont="1" applyBorder="1" applyAlignment="1">
      <alignment vertical="top" wrapText="1"/>
    </xf>
    <xf numFmtId="0" fontId="18" fillId="0" borderId="19" xfId="0" applyFont="1" applyBorder="1" applyAlignment="1">
      <alignment vertical="top"/>
    </xf>
  </cellXfs>
  <cellStyles count="1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2"/>
  <sheetViews>
    <sheetView tabSelected="1" topLeftCell="A47" zoomScale="125" zoomScaleNormal="125" zoomScalePageLayoutView="150" workbookViewId="0">
      <selection activeCell="N92" sqref="N92"/>
    </sheetView>
  </sheetViews>
  <sheetFormatPr baseColWidth="10" defaultColWidth="8.83203125" defaultRowHeight="15" x14ac:dyDescent="0.2"/>
  <cols>
    <col min="1" max="1" width="18" style="2" customWidth="1"/>
    <col min="2" max="2" width="14.33203125" style="3" customWidth="1"/>
    <col min="3" max="4" width="9" style="42" customWidth="1"/>
    <col min="5" max="6" width="8.6640625" style="42" customWidth="1"/>
    <col min="7" max="7" width="7.33203125" customWidth="1"/>
    <col min="8" max="8" width="9.33203125" style="24" customWidth="1"/>
    <col min="9" max="9" width="14" style="11" customWidth="1"/>
    <col min="10" max="10" width="8.83203125" style="11" customWidth="1"/>
    <col min="11" max="12" width="8.83203125" style="42" customWidth="1"/>
    <col min="13" max="13" width="11.5" customWidth="1"/>
  </cols>
  <sheetData>
    <row r="1" spans="1:16" x14ac:dyDescent="0.2">
      <c r="A1" s="54" t="s">
        <v>25</v>
      </c>
      <c r="B1" s="56" t="s">
        <v>4</v>
      </c>
      <c r="C1" s="43" t="s">
        <v>50</v>
      </c>
      <c r="D1" s="43" t="s">
        <v>105</v>
      </c>
      <c r="E1" s="43" t="s">
        <v>50</v>
      </c>
      <c r="F1" s="43" t="s">
        <v>105</v>
      </c>
      <c r="G1" s="43" t="s">
        <v>105</v>
      </c>
      <c r="H1" s="43" t="s">
        <v>105</v>
      </c>
      <c r="I1" s="44" t="s">
        <v>107</v>
      </c>
      <c r="J1" s="43" t="s">
        <v>105</v>
      </c>
      <c r="K1" s="43" t="s">
        <v>50</v>
      </c>
      <c r="L1" s="43" t="s">
        <v>105</v>
      </c>
      <c r="M1" s="40" t="s">
        <v>105</v>
      </c>
    </row>
    <row r="2" spans="1:16" ht="17" thickBot="1" x14ac:dyDescent="0.25">
      <c r="A2" s="55"/>
      <c r="B2" s="57"/>
      <c r="C2" s="51" t="s">
        <v>51</v>
      </c>
      <c r="D2" s="51" t="s">
        <v>106</v>
      </c>
      <c r="E2" s="47" t="s">
        <v>26</v>
      </c>
      <c r="F2" s="47" t="s">
        <v>26</v>
      </c>
      <c r="G2" s="35" t="s">
        <v>31</v>
      </c>
      <c r="H2" s="36" t="s">
        <v>32</v>
      </c>
      <c r="I2" s="37" t="s">
        <v>37</v>
      </c>
      <c r="J2" s="38" t="s">
        <v>34</v>
      </c>
      <c r="K2" s="39" t="s">
        <v>35</v>
      </c>
      <c r="L2" s="39" t="s">
        <v>35</v>
      </c>
      <c r="M2" s="41" t="s">
        <v>30</v>
      </c>
    </row>
    <row r="3" spans="1:16" x14ac:dyDescent="0.2">
      <c r="A3" s="59" t="s">
        <v>10</v>
      </c>
      <c r="B3" s="4" t="s">
        <v>5</v>
      </c>
      <c r="C3" s="30">
        <v>4.1074337959299996</v>
      </c>
      <c r="D3" s="30">
        <v>0.23830954700000001</v>
      </c>
      <c r="E3" s="30">
        <v>1.9588650067400001E-2</v>
      </c>
      <c r="F3" s="30">
        <v>1.571357E-3</v>
      </c>
      <c r="G3" s="13">
        <v>2.7172144513299998E-2</v>
      </c>
      <c r="H3" s="28">
        <v>882.32360435700002</v>
      </c>
      <c r="I3" s="26">
        <f>F3-E3</f>
        <v>-1.8017293067400002E-2</v>
      </c>
      <c r="J3" s="13">
        <v>843.78066236200004</v>
      </c>
      <c r="K3" s="30" t="s">
        <v>36</v>
      </c>
      <c r="L3" s="30" t="s">
        <v>36</v>
      </c>
      <c r="M3" s="17">
        <v>1.53585998341E-2</v>
      </c>
    </row>
    <row r="4" spans="1:16" x14ac:dyDescent="0.2">
      <c r="A4" s="59"/>
      <c r="B4" s="4" t="s">
        <v>6</v>
      </c>
      <c r="C4" s="30">
        <v>52.613861084</v>
      </c>
      <c r="D4" s="30">
        <v>13.00466061</v>
      </c>
      <c r="E4" s="30">
        <v>0.80060025154000003</v>
      </c>
      <c r="F4" s="30">
        <v>0.17943247800000001</v>
      </c>
      <c r="G4" s="13">
        <v>2.7787091154899999</v>
      </c>
      <c r="H4" s="28">
        <v>119662.739607</v>
      </c>
      <c r="I4" s="26">
        <f t="shared" ref="I4:I63" si="0">F4-E4</f>
        <v>-0.62116777354000008</v>
      </c>
      <c r="J4" s="13">
        <v>2793.1448308399999</v>
      </c>
      <c r="K4" s="30" t="s">
        <v>52</v>
      </c>
      <c r="L4" s="30" t="s">
        <v>108</v>
      </c>
      <c r="M4" s="17">
        <v>0.33710500597999998</v>
      </c>
    </row>
    <row r="5" spans="1:16" x14ac:dyDescent="0.2">
      <c r="A5" s="59"/>
      <c r="B5" s="4" t="s">
        <v>7</v>
      </c>
      <c r="C5" s="30">
        <v>75.153625488299994</v>
      </c>
      <c r="D5" s="30">
        <v>43.758930210000003</v>
      </c>
      <c r="E5" s="31">
        <v>4.16369210559</v>
      </c>
      <c r="F5" s="31">
        <v>1.99234632</v>
      </c>
      <c r="G5" s="13">
        <v>25.7984879304</v>
      </c>
      <c r="H5" s="20">
        <v>441215.03474899998</v>
      </c>
      <c r="I5" s="13">
        <f t="shared" si="0"/>
        <v>-2.1713457855899998</v>
      </c>
      <c r="J5" s="13">
        <v>1940.9256644500001</v>
      </c>
      <c r="K5" s="30" t="s">
        <v>53</v>
      </c>
      <c r="L5" s="30" t="s">
        <v>109</v>
      </c>
      <c r="M5" s="17">
        <v>4.9053401946999999</v>
      </c>
      <c r="P5" s="10"/>
    </row>
    <row r="6" spans="1:16" x14ac:dyDescent="0.2">
      <c r="A6" s="59"/>
      <c r="B6" s="4" t="s">
        <v>8</v>
      </c>
      <c r="C6" s="30">
        <v>71.736923217799998</v>
      </c>
      <c r="D6" s="30">
        <v>63.125484470000004</v>
      </c>
      <c r="E6" s="31">
        <v>11.076789658799999</v>
      </c>
      <c r="F6" s="31">
        <v>8.9344625840000003</v>
      </c>
      <c r="G6" s="13">
        <v>87.215954674399995</v>
      </c>
      <c r="H6" s="20">
        <v>381838.02987099998</v>
      </c>
      <c r="I6" s="13">
        <f t="shared" si="0"/>
        <v>-2.142327074799999</v>
      </c>
      <c r="J6" s="13">
        <v>589.09126828499996</v>
      </c>
      <c r="K6" s="30" t="s">
        <v>54</v>
      </c>
      <c r="L6" s="30" t="s">
        <v>110</v>
      </c>
      <c r="M6" s="17">
        <v>17.532499313399999</v>
      </c>
      <c r="P6" s="24"/>
    </row>
    <row r="7" spans="1:16" x14ac:dyDescent="0.2">
      <c r="A7" s="59"/>
      <c r="B7" s="4" t="s">
        <v>9</v>
      </c>
      <c r="C7" s="30">
        <v>75.756370544399999</v>
      </c>
      <c r="D7" s="30">
        <v>69.645339969999995</v>
      </c>
      <c r="E7" s="31">
        <v>14.538508824299999</v>
      </c>
      <c r="F7" s="31">
        <v>13.126920159999999</v>
      </c>
      <c r="G7" s="13">
        <v>99.069518712700003</v>
      </c>
      <c r="H7" s="20">
        <v>113071.497481</v>
      </c>
      <c r="I7" s="13">
        <f t="shared" si="0"/>
        <v>-1.4115886643</v>
      </c>
      <c r="J7" s="13">
        <v>142.19925370300001</v>
      </c>
      <c r="K7" s="30" t="s">
        <v>55</v>
      </c>
      <c r="L7" s="30" t="s">
        <v>111</v>
      </c>
      <c r="M7" s="17">
        <v>18.127199173000001</v>
      </c>
    </row>
    <row r="8" spans="1:16" x14ac:dyDescent="0.2">
      <c r="A8" s="59"/>
      <c r="B8" s="4" t="s">
        <v>0</v>
      </c>
      <c r="C8" s="30">
        <v>77.700424194299998</v>
      </c>
      <c r="D8" s="30">
        <v>71.643684390000004</v>
      </c>
      <c r="E8" s="31">
        <v>17.718992296</v>
      </c>
      <c r="F8" s="31">
        <v>16.469942169999999</v>
      </c>
      <c r="G8" s="13">
        <v>99.804293967000007</v>
      </c>
      <c r="H8" s="20">
        <v>78492.837215399995</v>
      </c>
      <c r="I8" s="13">
        <f t="shared" si="0"/>
        <v>-1.2490501260000002</v>
      </c>
      <c r="J8" s="13">
        <v>83.059985856099999</v>
      </c>
      <c r="K8" s="30" t="s">
        <v>36</v>
      </c>
      <c r="L8" s="30" t="s">
        <v>36</v>
      </c>
      <c r="M8" s="17">
        <v>18.080299377399999</v>
      </c>
    </row>
    <row r="9" spans="1:16" x14ac:dyDescent="0.2">
      <c r="A9" s="59"/>
      <c r="B9" s="4" t="s">
        <v>1</v>
      </c>
      <c r="C9" s="30">
        <v>68.435546875</v>
      </c>
      <c r="D9" s="30">
        <v>64.110580440000007</v>
      </c>
      <c r="E9" s="30">
        <v>22.828507485700001</v>
      </c>
      <c r="F9" s="30">
        <v>21.997589040000001</v>
      </c>
      <c r="G9" s="13">
        <v>97.852216741899994</v>
      </c>
      <c r="H9" s="28">
        <v>16812.099645599999</v>
      </c>
      <c r="I9" s="26">
        <f t="shared" si="0"/>
        <v>-0.83091844570000006</v>
      </c>
      <c r="J9" s="13">
        <v>13.808461124700001</v>
      </c>
      <c r="K9" s="30" t="s">
        <v>36</v>
      </c>
      <c r="L9" s="30" t="s">
        <v>36</v>
      </c>
      <c r="M9" s="17">
        <v>14.449199676499999</v>
      </c>
    </row>
    <row r="10" spans="1:16" x14ac:dyDescent="0.2">
      <c r="A10" s="60"/>
      <c r="B10" s="8" t="s">
        <v>2</v>
      </c>
      <c r="C10" s="29">
        <v>65.075584411600005</v>
      </c>
      <c r="D10" s="29">
        <v>61.016387940000001</v>
      </c>
      <c r="E10" s="29">
        <v>23.397965070400002</v>
      </c>
      <c r="F10" s="29">
        <v>21.990515500000001</v>
      </c>
      <c r="G10" s="14">
        <v>95.947368521599998</v>
      </c>
      <c r="H10" s="34">
        <v>1653.5256488299999</v>
      </c>
      <c r="I10" s="26">
        <f t="shared" si="0"/>
        <v>-1.4074495704000007</v>
      </c>
      <c r="J10" s="14">
        <v>1.3250543503500001</v>
      </c>
      <c r="K10" s="29" t="s">
        <v>36</v>
      </c>
      <c r="L10" s="29" t="s">
        <v>36</v>
      </c>
      <c r="M10" s="18">
        <v>8.5681695938099995</v>
      </c>
    </row>
    <row r="11" spans="1:16" x14ac:dyDescent="0.2">
      <c r="A11" s="58" t="s">
        <v>11</v>
      </c>
      <c r="B11" s="7" t="s">
        <v>7</v>
      </c>
      <c r="C11" s="45" t="s">
        <v>42</v>
      </c>
      <c r="D11" s="45">
        <v>45.466419219999999</v>
      </c>
      <c r="E11" s="48">
        <v>1.2374401609300001</v>
      </c>
      <c r="F11" s="48">
        <v>0.127888579</v>
      </c>
      <c r="G11" s="12">
        <v>2.3450184489699999</v>
      </c>
      <c r="H11" s="22">
        <v>2374.9428052200001</v>
      </c>
      <c r="I11" s="12">
        <f t="shared" si="0"/>
        <v>-1.1095515819300001</v>
      </c>
      <c r="J11" s="12">
        <v>34.869851324999999</v>
      </c>
      <c r="K11" s="30" t="s">
        <v>36</v>
      </c>
      <c r="L11" s="30" t="s">
        <v>36</v>
      </c>
      <c r="M11" s="16">
        <v>0.400568008423</v>
      </c>
    </row>
    <row r="12" spans="1:16" x14ac:dyDescent="0.2">
      <c r="A12" s="59"/>
      <c r="B12" s="4" t="s">
        <v>8</v>
      </c>
      <c r="C12" s="30">
        <v>177.405197144</v>
      </c>
      <c r="D12" s="30">
        <v>73.80955505</v>
      </c>
      <c r="E12" s="31">
        <v>5.0218961052299997</v>
      </c>
      <c r="F12" s="31">
        <v>1.8495036549999999</v>
      </c>
      <c r="G12" s="13">
        <v>27.245569596999999</v>
      </c>
      <c r="H12" s="20">
        <v>28709.183275700001</v>
      </c>
      <c r="I12" s="13">
        <f t="shared" si="0"/>
        <v>-3.1723924502299998</v>
      </c>
      <c r="J12" s="13">
        <v>107.18992297299999</v>
      </c>
      <c r="K12" s="30" t="s">
        <v>36</v>
      </c>
      <c r="L12" s="30" t="s">
        <v>36</v>
      </c>
      <c r="M12" s="17">
        <v>1.3239200115200001</v>
      </c>
    </row>
    <row r="13" spans="1:16" x14ac:dyDescent="0.2">
      <c r="A13" s="59"/>
      <c r="B13" s="4" t="s">
        <v>9</v>
      </c>
      <c r="C13" s="30">
        <v>128.069854736</v>
      </c>
      <c r="D13" s="30">
        <v>54.339050290000003</v>
      </c>
      <c r="E13" s="31">
        <v>7.8186777023499996</v>
      </c>
      <c r="F13" s="31">
        <v>3.2096416190000001</v>
      </c>
      <c r="G13" s="13">
        <v>40.991790649999999</v>
      </c>
      <c r="H13" s="20">
        <v>53887.4927207</v>
      </c>
      <c r="I13" s="13">
        <f t="shared" si="0"/>
        <v>-4.6090360833499995</v>
      </c>
      <c r="J13" s="13">
        <v>129.22766901</v>
      </c>
      <c r="K13" s="30" t="s">
        <v>56</v>
      </c>
      <c r="L13" s="30" t="s">
        <v>112</v>
      </c>
      <c r="M13" s="17">
        <v>3.7645499706300001</v>
      </c>
    </row>
    <row r="14" spans="1:16" x14ac:dyDescent="0.2">
      <c r="A14" s="59"/>
      <c r="B14" s="4" t="s">
        <v>0</v>
      </c>
      <c r="C14" s="30">
        <v>103.346046448</v>
      </c>
      <c r="D14" s="30">
        <v>56.351459499999997</v>
      </c>
      <c r="E14" s="31">
        <v>12.2754175067</v>
      </c>
      <c r="F14" s="31">
        <v>6.6201794930000002</v>
      </c>
      <c r="G14" s="13">
        <v>60.073324031799999</v>
      </c>
      <c r="H14" s="20">
        <v>129303.049593</v>
      </c>
      <c r="I14" s="13">
        <f t="shared" si="0"/>
        <v>-5.6552380137</v>
      </c>
      <c r="J14" s="13">
        <v>197.50283790500001</v>
      </c>
      <c r="K14" s="30" t="s">
        <v>57</v>
      </c>
      <c r="L14" s="30" t="s">
        <v>113</v>
      </c>
      <c r="M14" s="17">
        <v>11.1280002594</v>
      </c>
    </row>
    <row r="15" spans="1:16" x14ac:dyDescent="0.2">
      <c r="A15" s="59"/>
      <c r="B15" s="4" t="s">
        <v>1</v>
      </c>
      <c r="C15" s="30">
        <v>85.632347106899999</v>
      </c>
      <c r="D15" s="30">
        <v>73.070991520000007</v>
      </c>
      <c r="E15" s="31">
        <v>18.985678160100001</v>
      </c>
      <c r="F15" s="31">
        <v>16.15789616</v>
      </c>
      <c r="G15" s="13">
        <v>90.356174989500005</v>
      </c>
      <c r="H15" s="20">
        <v>179153.71918399999</v>
      </c>
      <c r="I15" s="13">
        <f t="shared" si="0"/>
        <v>-2.8277820001000009</v>
      </c>
      <c r="J15" s="13">
        <v>176.092749191</v>
      </c>
      <c r="K15" s="30" t="s">
        <v>58</v>
      </c>
      <c r="L15" s="30" t="s">
        <v>114</v>
      </c>
      <c r="M15" s="17">
        <v>14.510899543800001</v>
      </c>
    </row>
    <row r="16" spans="1:16" x14ac:dyDescent="0.2">
      <c r="A16" s="59"/>
      <c r="B16" s="5" t="s">
        <v>2</v>
      </c>
      <c r="C16" s="30">
        <v>78.253379821799996</v>
      </c>
      <c r="D16" s="30">
        <v>71.249618530000006</v>
      </c>
      <c r="E16" s="30">
        <v>22.531465638099998</v>
      </c>
      <c r="F16" s="30">
        <v>20.08194061</v>
      </c>
      <c r="G16" s="13">
        <v>84.329928450200001</v>
      </c>
      <c r="H16" s="28">
        <v>82296.274852999995</v>
      </c>
      <c r="I16" s="26">
        <f t="shared" si="0"/>
        <v>-2.4495250280999983</v>
      </c>
      <c r="J16" s="13">
        <v>67.647511570500001</v>
      </c>
      <c r="K16" s="30" t="s">
        <v>36</v>
      </c>
      <c r="L16" s="30" t="s">
        <v>36</v>
      </c>
      <c r="M16" s="17">
        <v>10.4954004288</v>
      </c>
    </row>
    <row r="17" spans="1:13" x14ac:dyDescent="0.2">
      <c r="A17" s="60"/>
      <c r="B17" s="8" t="s">
        <v>3</v>
      </c>
      <c r="C17" s="29">
        <v>70.723625183099998</v>
      </c>
      <c r="D17" s="29">
        <v>64.139900209999993</v>
      </c>
      <c r="E17" s="29">
        <v>19.3222540115</v>
      </c>
      <c r="F17" s="29">
        <v>16.280504019999999</v>
      </c>
      <c r="G17" s="14">
        <v>74.039215258499993</v>
      </c>
      <c r="H17" s="34">
        <v>7114.9561578599996</v>
      </c>
      <c r="I17" s="27">
        <f t="shared" si="0"/>
        <v>-3.0417499915000015</v>
      </c>
      <c r="J17" s="14">
        <v>6.9042305623500004</v>
      </c>
      <c r="K17" s="29" t="s">
        <v>36</v>
      </c>
      <c r="L17" s="29" t="s">
        <v>36</v>
      </c>
      <c r="M17" s="18">
        <v>4.9687399864200001</v>
      </c>
    </row>
    <row r="18" spans="1:13" x14ac:dyDescent="0.2">
      <c r="A18" s="61" t="s">
        <v>27</v>
      </c>
      <c r="B18" s="7" t="s">
        <v>7</v>
      </c>
      <c r="C18" s="45">
        <v>34.8877182007</v>
      </c>
      <c r="D18" s="45">
        <v>11.982302669999999</v>
      </c>
      <c r="E18" s="48">
        <v>0.151346585959</v>
      </c>
      <c r="F18" s="48">
        <v>6.2641506E-2</v>
      </c>
      <c r="G18" s="12">
        <v>1.06858697888</v>
      </c>
      <c r="H18" s="22">
        <v>5989.5404645600001</v>
      </c>
      <c r="I18" s="12">
        <f t="shared" si="0"/>
        <v>-8.8705079958999997E-2</v>
      </c>
      <c r="J18" s="12">
        <v>741.54225827699997</v>
      </c>
      <c r="K18" s="30" t="s">
        <v>36</v>
      </c>
      <c r="L18" s="30" t="s">
        <v>36</v>
      </c>
      <c r="M18" s="16">
        <v>0.46725198626499997</v>
      </c>
    </row>
    <row r="19" spans="1:13" x14ac:dyDescent="0.2">
      <c r="A19" s="59"/>
      <c r="B19" s="4" t="s">
        <v>8</v>
      </c>
      <c r="C19" s="30">
        <v>84.932868957500006</v>
      </c>
      <c r="D19" s="30">
        <v>48.106567380000001</v>
      </c>
      <c r="E19" s="31">
        <v>2.7595180758</v>
      </c>
      <c r="F19" s="31">
        <v>1.4910358829999999</v>
      </c>
      <c r="G19" s="13">
        <v>23.300338980599999</v>
      </c>
      <c r="H19" s="20">
        <v>105748.980628</v>
      </c>
      <c r="I19" s="13">
        <f t="shared" si="0"/>
        <v>-1.2684821928000001</v>
      </c>
      <c r="J19" s="13">
        <v>719.225553429</v>
      </c>
      <c r="K19" s="30" t="s">
        <v>36</v>
      </c>
      <c r="L19" s="30" t="s">
        <v>36</v>
      </c>
      <c r="M19" s="17">
        <v>1.5879399776500001</v>
      </c>
    </row>
    <row r="20" spans="1:13" x14ac:dyDescent="0.2">
      <c r="A20" s="59"/>
      <c r="B20" s="4" t="s">
        <v>9</v>
      </c>
      <c r="C20" s="30">
        <v>89.3515625</v>
      </c>
      <c r="D20" s="30">
        <v>73.514488220000004</v>
      </c>
      <c r="E20" s="31">
        <v>10.251831023899999</v>
      </c>
      <c r="F20" s="31">
        <v>8.3753704689999999</v>
      </c>
      <c r="G20" s="13">
        <v>89.067691487299996</v>
      </c>
      <c r="H20" s="20">
        <v>140132.228757</v>
      </c>
      <c r="I20" s="13">
        <f t="shared" si="0"/>
        <v>-1.8764605548999995</v>
      </c>
      <c r="J20" s="13">
        <v>256.78158515699999</v>
      </c>
      <c r="K20" s="30" t="s">
        <v>36</v>
      </c>
      <c r="L20" s="30" t="s">
        <v>36</v>
      </c>
      <c r="M20" s="17">
        <v>10.100000381499999</v>
      </c>
    </row>
    <row r="21" spans="1:13" x14ac:dyDescent="0.2">
      <c r="A21" s="59"/>
      <c r="B21" s="4" t="s">
        <v>0</v>
      </c>
      <c r="C21" s="30">
        <v>89.832702636700006</v>
      </c>
      <c r="D21" s="30">
        <v>79.273185729999994</v>
      </c>
      <c r="E21" s="31">
        <v>15.7689927004</v>
      </c>
      <c r="F21" s="31">
        <v>14.035746250000001</v>
      </c>
      <c r="G21" s="13">
        <v>98.115112162000003</v>
      </c>
      <c r="H21" s="20">
        <v>191029.72801799999</v>
      </c>
      <c r="I21" s="13">
        <f t="shared" si="0"/>
        <v>-1.7332464503999994</v>
      </c>
      <c r="J21" s="13">
        <v>225.956636586</v>
      </c>
      <c r="K21" s="30" t="s">
        <v>59</v>
      </c>
      <c r="L21" s="30" t="s">
        <v>115</v>
      </c>
      <c r="M21" s="17">
        <v>20.873500824000001</v>
      </c>
    </row>
    <row r="22" spans="1:13" x14ac:dyDescent="0.2">
      <c r="A22" s="60"/>
      <c r="B22" s="9" t="s">
        <v>1</v>
      </c>
      <c r="C22" s="29">
        <v>92.548545837399999</v>
      </c>
      <c r="D22" s="29">
        <v>88.46797943</v>
      </c>
      <c r="E22" s="29">
        <v>30.4624093364</v>
      </c>
      <c r="F22" s="29">
        <v>29.535461470000001</v>
      </c>
      <c r="G22" s="14">
        <v>100</v>
      </c>
      <c r="H22" s="34">
        <v>10763.8367292</v>
      </c>
      <c r="I22" s="29">
        <f t="shared" si="0"/>
        <v>-0.92694786639999904</v>
      </c>
      <c r="J22" s="14">
        <v>6.6252717517499997</v>
      </c>
      <c r="K22" s="29" t="s">
        <v>36</v>
      </c>
      <c r="L22" s="29" t="s">
        <v>36</v>
      </c>
      <c r="M22" s="18">
        <v>33.264499664299997</v>
      </c>
    </row>
    <row r="23" spans="1:13" x14ac:dyDescent="0.2">
      <c r="A23" s="58" t="s">
        <v>12</v>
      </c>
      <c r="B23" s="7" t="s">
        <v>7</v>
      </c>
      <c r="C23" s="45">
        <v>128.91651916500001</v>
      </c>
      <c r="D23" s="45">
        <v>22.691394809999998</v>
      </c>
      <c r="E23" s="48">
        <v>0.53224584058799995</v>
      </c>
      <c r="F23" s="48">
        <v>8.1257932000000005E-2</v>
      </c>
      <c r="G23" s="12">
        <v>1.3386931684800001</v>
      </c>
      <c r="H23" s="22">
        <v>13303.3432221</v>
      </c>
      <c r="I23" s="12">
        <f t="shared" si="0"/>
        <v>-0.45098790858799997</v>
      </c>
      <c r="J23" s="12">
        <v>467.04678864700003</v>
      </c>
      <c r="K23" s="30" t="s">
        <v>36</v>
      </c>
      <c r="L23" s="30" t="s">
        <v>36</v>
      </c>
      <c r="M23" s="16">
        <v>0.44457501173000002</v>
      </c>
    </row>
    <row r="24" spans="1:13" x14ac:dyDescent="0.2">
      <c r="A24" s="59"/>
      <c r="B24" s="4" t="s">
        <v>8</v>
      </c>
      <c r="C24" s="30">
        <v>145.31443786599999</v>
      </c>
      <c r="D24" s="30">
        <v>73.970672609999994</v>
      </c>
      <c r="E24" s="31">
        <v>4.8982769486700004</v>
      </c>
      <c r="F24" s="31">
        <v>2.0499450380000002</v>
      </c>
      <c r="G24" s="13">
        <v>28.547149853499999</v>
      </c>
      <c r="H24" s="20">
        <v>236354.024294</v>
      </c>
      <c r="I24" s="13">
        <f t="shared" si="0"/>
        <v>-2.8483319106700002</v>
      </c>
      <c r="J24" s="13">
        <v>902.08305377800002</v>
      </c>
      <c r="K24" s="30" t="s">
        <v>60</v>
      </c>
      <c r="L24" s="30" t="s">
        <v>116</v>
      </c>
      <c r="M24" s="17">
        <v>1.7647700309800001</v>
      </c>
    </row>
    <row r="25" spans="1:13" x14ac:dyDescent="0.2">
      <c r="A25" s="59"/>
      <c r="B25" s="4" t="s">
        <v>9</v>
      </c>
      <c r="C25" s="30">
        <v>118.952156067</v>
      </c>
      <c r="D25" s="30">
        <v>86.676963810000004</v>
      </c>
      <c r="E25" s="31">
        <v>9.6687886064500006</v>
      </c>
      <c r="F25" s="31">
        <v>6.3920713490000001</v>
      </c>
      <c r="G25" s="13">
        <v>73.276376526099995</v>
      </c>
      <c r="H25" s="20">
        <v>402673.44476799999</v>
      </c>
      <c r="I25" s="13">
        <f t="shared" si="0"/>
        <v>-3.2767172574500005</v>
      </c>
      <c r="J25" s="13">
        <v>780.45701235599995</v>
      </c>
      <c r="K25" s="30" t="s">
        <v>40</v>
      </c>
      <c r="L25" s="30" t="s">
        <v>117</v>
      </c>
      <c r="M25" s="17">
        <v>7.7807397842399997</v>
      </c>
    </row>
    <row r="26" spans="1:13" x14ac:dyDescent="0.2">
      <c r="A26" s="59"/>
      <c r="B26" s="4" t="s">
        <v>0</v>
      </c>
      <c r="C26" s="30">
        <v>98.218246460000003</v>
      </c>
      <c r="D26" s="30">
        <v>79.561592099999999</v>
      </c>
      <c r="E26" s="31">
        <v>14.548248517199999</v>
      </c>
      <c r="F26" s="31">
        <v>11.71510284</v>
      </c>
      <c r="G26" s="13">
        <v>90.546531300699996</v>
      </c>
      <c r="H26" s="20">
        <v>475261.72566200001</v>
      </c>
      <c r="I26" s="13">
        <f t="shared" si="0"/>
        <v>-2.8331456771999992</v>
      </c>
      <c r="J26" s="13">
        <v>612.45406867199995</v>
      </c>
      <c r="K26" s="30" t="s">
        <v>61</v>
      </c>
      <c r="L26" s="30" t="s">
        <v>118</v>
      </c>
      <c r="M26" s="17">
        <v>18.9167003632</v>
      </c>
    </row>
    <row r="27" spans="1:13" x14ac:dyDescent="0.2">
      <c r="A27" s="59"/>
      <c r="B27" s="4" t="s">
        <v>1</v>
      </c>
      <c r="C27" s="30">
        <v>84.028816223099994</v>
      </c>
      <c r="D27" s="30">
        <v>76.404289250000005</v>
      </c>
      <c r="E27" s="31">
        <v>22.702058369900001</v>
      </c>
      <c r="F27" s="31">
        <v>20.386799809999999</v>
      </c>
      <c r="G27" s="13">
        <v>93.772357713900007</v>
      </c>
      <c r="H27" s="20">
        <v>278480.72051100002</v>
      </c>
      <c r="I27" s="13">
        <f t="shared" si="0"/>
        <v>-2.315258559900002</v>
      </c>
      <c r="J27" s="13">
        <v>230.00153933999999</v>
      </c>
      <c r="K27" s="30" t="s">
        <v>43</v>
      </c>
      <c r="L27" s="30" t="s">
        <v>119</v>
      </c>
      <c r="M27" s="17">
        <v>16.017599105799999</v>
      </c>
    </row>
    <row r="28" spans="1:13" x14ac:dyDescent="0.2">
      <c r="A28" s="59"/>
      <c r="B28" s="5" t="s">
        <v>2</v>
      </c>
      <c r="C28" s="30">
        <v>77.711807250999996</v>
      </c>
      <c r="D28" s="30">
        <v>72.585441590000002</v>
      </c>
      <c r="E28" s="31">
        <v>24.413121470099998</v>
      </c>
      <c r="F28" s="31">
        <v>22.342163330000002</v>
      </c>
      <c r="G28" s="13">
        <v>82.124472551099998</v>
      </c>
      <c r="H28" s="20">
        <v>42950.0525366</v>
      </c>
      <c r="I28" s="13">
        <f t="shared" si="0"/>
        <v>-2.0709581400999966</v>
      </c>
      <c r="J28" s="13">
        <v>32.986879353399999</v>
      </c>
      <c r="K28" s="30" t="s">
        <v>36</v>
      </c>
      <c r="L28" s="30" t="s">
        <v>36</v>
      </c>
      <c r="M28" s="17">
        <v>7.0406799316399997</v>
      </c>
    </row>
    <row r="29" spans="1:13" x14ac:dyDescent="0.2">
      <c r="A29" s="60"/>
      <c r="B29" s="8" t="s">
        <v>3</v>
      </c>
      <c r="C29" s="29">
        <v>78.786354064899996</v>
      </c>
      <c r="D29" s="29">
        <v>73.899307250000007</v>
      </c>
      <c r="E29" s="49">
        <v>22.514477481699998</v>
      </c>
      <c r="F29" s="49">
        <v>24.06871945</v>
      </c>
      <c r="G29" s="14">
        <v>76.000001033000004</v>
      </c>
      <c r="H29" s="21">
        <v>251.22472160500001</v>
      </c>
      <c r="I29" s="26">
        <f t="shared" si="0"/>
        <v>1.5542419683000013</v>
      </c>
      <c r="J29" s="14">
        <v>0.20921910795000001</v>
      </c>
      <c r="K29" s="29" t="s">
        <v>36</v>
      </c>
      <c r="L29" s="29" t="s">
        <v>36</v>
      </c>
      <c r="M29" s="18">
        <v>3.39895009995</v>
      </c>
    </row>
    <row r="30" spans="1:13" x14ac:dyDescent="0.2">
      <c r="A30" s="58" t="s">
        <v>13</v>
      </c>
      <c r="B30" s="7" t="s">
        <v>7</v>
      </c>
      <c r="C30" s="45">
        <v>97.420715332</v>
      </c>
      <c r="D30" s="45">
        <v>26.609617230000001</v>
      </c>
      <c r="E30" s="48">
        <v>0.35701929618400002</v>
      </c>
      <c r="F30" s="48">
        <v>7.2963544000000005E-2</v>
      </c>
      <c r="G30" s="12">
        <v>1.1958553430400001</v>
      </c>
      <c r="H30" s="22">
        <v>3274.6433625099999</v>
      </c>
      <c r="I30" s="12">
        <f t="shared" si="0"/>
        <v>-0.28405575218400003</v>
      </c>
      <c r="J30" s="12">
        <v>171.42018911400001</v>
      </c>
      <c r="K30" s="30" t="s">
        <v>36</v>
      </c>
      <c r="L30" s="30" t="s">
        <v>36</v>
      </c>
      <c r="M30" s="16">
        <v>0.51944899559000002</v>
      </c>
    </row>
    <row r="31" spans="1:13" x14ac:dyDescent="0.2">
      <c r="A31" s="59"/>
      <c r="B31" s="4" t="s">
        <v>8</v>
      </c>
      <c r="C31" s="30">
        <v>127.875076294</v>
      </c>
      <c r="D31" s="30">
        <v>72.176948550000006</v>
      </c>
      <c r="E31" s="31">
        <v>4.3396436015899997</v>
      </c>
      <c r="F31" s="31">
        <v>2.3015361109999999</v>
      </c>
      <c r="G31" s="13">
        <v>34.164466588499998</v>
      </c>
      <c r="H31" s="20">
        <v>45227.381209699997</v>
      </c>
      <c r="I31" s="13">
        <f t="shared" si="0"/>
        <v>-2.0381074905899998</v>
      </c>
      <c r="J31" s="13">
        <v>194.643510096</v>
      </c>
      <c r="K31" s="30" t="s">
        <v>62</v>
      </c>
      <c r="L31" s="30" t="s">
        <v>120</v>
      </c>
      <c r="M31" s="17">
        <v>2.5818500518800001</v>
      </c>
    </row>
    <row r="32" spans="1:13" x14ac:dyDescent="0.2">
      <c r="A32" s="59"/>
      <c r="B32" s="4" t="s">
        <v>9</v>
      </c>
      <c r="C32" s="30">
        <v>108.636726379</v>
      </c>
      <c r="D32" s="30">
        <v>66.156158450000007</v>
      </c>
      <c r="E32" s="31">
        <v>8.3396625360699996</v>
      </c>
      <c r="F32" s="31">
        <v>4.9000902929999999</v>
      </c>
      <c r="G32" s="13">
        <v>59.501130351199997</v>
      </c>
      <c r="H32" s="20">
        <v>82014.222999999998</v>
      </c>
      <c r="I32" s="13">
        <f t="shared" si="0"/>
        <v>-3.4395722430699998</v>
      </c>
      <c r="J32" s="13">
        <v>184.74047232000001</v>
      </c>
      <c r="K32" s="30" t="s">
        <v>43</v>
      </c>
      <c r="L32" s="30" t="s">
        <v>121</v>
      </c>
      <c r="M32" s="17">
        <v>8.4176902771000002</v>
      </c>
    </row>
    <row r="33" spans="1:13" x14ac:dyDescent="0.2">
      <c r="A33" s="59"/>
      <c r="B33" s="4" t="s">
        <v>0</v>
      </c>
      <c r="C33" s="30">
        <v>98.362335205099996</v>
      </c>
      <c r="D33" s="30">
        <v>62.628440859999998</v>
      </c>
      <c r="E33" s="31">
        <v>12.843615661199999</v>
      </c>
      <c r="F33" s="31">
        <v>8.245600499</v>
      </c>
      <c r="G33" s="13">
        <v>68.601488318500003</v>
      </c>
      <c r="H33" s="20">
        <v>184301.458037</v>
      </c>
      <c r="I33" s="13">
        <f t="shared" si="0"/>
        <v>-4.5980151621999994</v>
      </c>
      <c r="J33" s="13">
        <v>268.84655371600002</v>
      </c>
      <c r="K33" s="30" t="s">
        <v>44</v>
      </c>
      <c r="L33" s="30" t="s">
        <v>38</v>
      </c>
      <c r="M33" s="17">
        <v>16.172700882000001</v>
      </c>
    </row>
    <row r="34" spans="1:13" x14ac:dyDescent="0.2">
      <c r="A34" s="59"/>
      <c r="B34" s="4" t="s">
        <v>1</v>
      </c>
      <c r="C34" s="30">
        <v>86.053535461400003</v>
      </c>
      <c r="D34" s="30">
        <v>75.193496699999997</v>
      </c>
      <c r="E34" s="31">
        <v>21.585402470999998</v>
      </c>
      <c r="F34" s="31">
        <v>18.631349719999999</v>
      </c>
      <c r="G34" s="13">
        <v>91.664864870299994</v>
      </c>
      <c r="H34" s="20">
        <v>160411.27149399999</v>
      </c>
      <c r="I34" s="13">
        <f t="shared" si="0"/>
        <v>-2.954052750999999</v>
      </c>
      <c r="J34" s="13">
        <v>139.060967084</v>
      </c>
      <c r="K34" s="30" t="s">
        <v>36</v>
      </c>
      <c r="L34" s="30" t="s">
        <v>36</v>
      </c>
      <c r="M34" s="17">
        <v>18.743900299100002</v>
      </c>
    </row>
    <row r="35" spans="1:13" x14ac:dyDescent="0.2">
      <c r="A35" s="59"/>
      <c r="B35" s="5" t="s">
        <v>2</v>
      </c>
      <c r="C35" s="30">
        <v>79.841827392599996</v>
      </c>
      <c r="D35" s="30">
        <v>75.597106929999995</v>
      </c>
      <c r="E35" s="30">
        <v>29.196936034</v>
      </c>
      <c r="F35" s="30">
        <v>26.621183640000002</v>
      </c>
      <c r="G35" s="13">
        <v>88.289682638100004</v>
      </c>
      <c r="H35" s="32">
        <v>53320.9670271</v>
      </c>
      <c r="I35" s="30">
        <f t="shared" si="0"/>
        <v>-2.5757523939999984</v>
      </c>
      <c r="J35" s="13">
        <v>34.242194001100003</v>
      </c>
      <c r="K35" s="30" t="s">
        <v>36</v>
      </c>
      <c r="L35" s="30" t="s">
        <v>36</v>
      </c>
      <c r="M35" s="17">
        <v>11.056900024400001</v>
      </c>
    </row>
    <row r="36" spans="1:13" x14ac:dyDescent="0.2">
      <c r="A36" s="60"/>
      <c r="B36" s="8" t="s">
        <v>3</v>
      </c>
      <c r="C36" s="29">
        <v>74.465736389200003</v>
      </c>
      <c r="D36" s="29">
        <v>69.901290889999999</v>
      </c>
      <c r="E36" s="29">
        <v>25.721180039499998</v>
      </c>
      <c r="F36" s="29">
        <v>20.14646329</v>
      </c>
      <c r="G36" s="14">
        <v>70.696970007600001</v>
      </c>
      <c r="H36" s="33">
        <v>2965.73149878</v>
      </c>
      <c r="I36" s="29">
        <f t="shared" si="0"/>
        <v>-5.5747167494999985</v>
      </c>
      <c r="J36" s="14">
        <v>2.1619307821499998</v>
      </c>
      <c r="K36" s="29" t="s">
        <v>36</v>
      </c>
      <c r="L36" s="29" t="s">
        <v>36</v>
      </c>
      <c r="M36" s="18">
        <v>5.5917401313799999</v>
      </c>
    </row>
    <row r="37" spans="1:13" x14ac:dyDescent="0.2">
      <c r="A37" s="58" t="s">
        <v>14</v>
      </c>
      <c r="B37" s="7" t="s">
        <v>7</v>
      </c>
      <c r="C37" s="45">
        <v>59.821052551299999</v>
      </c>
      <c r="D37" s="45">
        <v>24.400564190000001</v>
      </c>
      <c r="E37" s="48">
        <v>0.12640689468499999</v>
      </c>
      <c r="F37" s="48">
        <v>3.2692144999999999E-2</v>
      </c>
      <c r="G37" s="12">
        <v>0.61748940687999998</v>
      </c>
      <c r="H37" s="22">
        <v>7264.0444488499998</v>
      </c>
      <c r="I37" s="12">
        <f t="shared" si="0"/>
        <v>-9.3714749684999987E-2</v>
      </c>
      <c r="J37" s="12">
        <v>1091.0776479599999</v>
      </c>
      <c r="K37" s="30" t="s">
        <v>36</v>
      </c>
      <c r="L37" s="30" t="s">
        <v>36</v>
      </c>
      <c r="M37" s="16">
        <v>0.110053002834</v>
      </c>
    </row>
    <row r="38" spans="1:13" x14ac:dyDescent="0.2">
      <c r="A38" s="59"/>
      <c r="B38" s="4" t="s">
        <v>8</v>
      </c>
      <c r="C38" s="30">
        <v>64.752998352099993</v>
      </c>
      <c r="D38" s="30">
        <v>35.340370180000001</v>
      </c>
      <c r="E38" s="31">
        <v>1.2417330020599999</v>
      </c>
      <c r="F38" s="31">
        <v>0.61832278399999996</v>
      </c>
      <c r="G38" s="13">
        <v>10.7968232219</v>
      </c>
      <c r="H38" s="20">
        <v>120766.35169900001</v>
      </c>
      <c r="I38" s="13">
        <f t="shared" si="0"/>
        <v>-0.62341021805999997</v>
      </c>
      <c r="J38" s="13">
        <v>1824.1814022200001</v>
      </c>
      <c r="K38" s="30" t="s">
        <v>63</v>
      </c>
      <c r="L38" s="30" t="s">
        <v>95</v>
      </c>
      <c r="M38" s="17">
        <v>0.80107998847999995</v>
      </c>
    </row>
    <row r="39" spans="1:13" x14ac:dyDescent="0.2">
      <c r="A39" s="59"/>
      <c r="B39" s="4" t="s">
        <v>9</v>
      </c>
      <c r="C39" s="30">
        <v>76.024314880399999</v>
      </c>
      <c r="D39" s="30">
        <v>46.936191559999997</v>
      </c>
      <c r="E39" s="31">
        <v>4.0345577641499997</v>
      </c>
      <c r="F39" s="31">
        <v>2.470725625</v>
      </c>
      <c r="G39" s="13">
        <v>34.402350059200003</v>
      </c>
      <c r="H39" s="20">
        <v>304058.742784</v>
      </c>
      <c r="I39" s="13">
        <f t="shared" si="0"/>
        <v>-1.5638321391499996</v>
      </c>
      <c r="J39" s="13">
        <v>1413.06585509</v>
      </c>
      <c r="K39" s="30" t="s">
        <v>64</v>
      </c>
      <c r="L39" s="30" t="s">
        <v>122</v>
      </c>
      <c r="M39" s="17">
        <v>2.9881200790400002</v>
      </c>
    </row>
    <row r="40" spans="1:13" x14ac:dyDescent="0.2">
      <c r="A40" s="59"/>
      <c r="B40" s="4" t="s">
        <v>0</v>
      </c>
      <c r="C40" s="30">
        <v>84.114166259800001</v>
      </c>
      <c r="D40" s="30">
        <v>54.468261720000001</v>
      </c>
      <c r="E40" s="31">
        <v>8.1452832919899993</v>
      </c>
      <c r="F40" s="31">
        <v>5.4065090729999996</v>
      </c>
      <c r="G40" s="13">
        <v>55.983767984300002</v>
      </c>
      <c r="H40" s="20">
        <v>666178.97125900001</v>
      </c>
      <c r="I40" s="13">
        <f t="shared" si="0"/>
        <v>-2.7387742189899997</v>
      </c>
      <c r="J40" s="13">
        <v>1530.2982952499999</v>
      </c>
      <c r="K40" s="30" t="s">
        <v>45</v>
      </c>
      <c r="L40" s="30" t="s">
        <v>123</v>
      </c>
      <c r="M40" s="17">
        <v>8.2895898818999996</v>
      </c>
    </row>
    <row r="41" spans="1:13" x14ac:dyDescent="0.2">
      <c r="A41" s="59"/>
      <c r="B41" s="4" t="s">
        <v>1</v>
      </c>
      <c r="C41" s="30">
        <v>81.754188537600001</v>
      </c>
      <c r="D41" s="30">
        <v>66.984764100000007</v>
      </c>
      <c r="E41" s="31">
        <v>13.3515830898</v>
      </c>
      <c r="F41" s="31">
        <v>11.155450119999999</v>
      </c>
      <c r="G41" s="13">
        <v>84.709347491800003</v>
      </c>
      <c r="H41" s="20">
        <v>485084.79336000001</v>
      </c>
      <c r="I41" s="13">
        <f t="shared" si="0"/>
        <v>-2.1961329698000007</v>
      </c>
      <c r="J41" s="13">
        <v>680.45027875599999</v>
      </c>
      <c r="K41" s="30" t="s">
        <v>65</v>
      </c>
      <c r="L41" s="30" t="s">
        <v>124</v>
      </c>
      <c r="M41" s="17">
        <v>10.645500183099999</v>
      </c>
    </row>
    <row r="42" spans="1:13" x14ac:dyDescent="0.2">
      <c r="A42" s="59"/>
      <c r="B42" s="5" t="s">
        <v>2</v>
      </c>
      <c r="C42" s="30">
        <v>77.957733154300001</v>
      </c>
      <c r="D42" s="30">
        <v>69.837249760000006</v>
      </c>
      <c r="E42" s="31">
        <v>17.316571100499999</v>
      </c>
      <c r="F42" s="31">
        <v>16.276531720000001</v>
      </c>
      <c r="G42" s="13">
        <v>86.746389636399996</v>
      </c>
      <c r="H42" s="20">
        <v>253381.84996399999</v>
      </c>
      <c r="I42" s="13">
        <f t="shared" si="0"/>
        <v>-1.0400393804999979</v>
      </c>
      <c r="J42" s="13">
        <v>274.35599022500003</v>
      </c>
      <c r="K42" s="30" t="s">
        <v>36</v>
      </c>
      <c r="L42" s="30" t="s">
        <v>36</v>
      </c>
      <c r="M42" s="17">
        <v>8.8511495590199996</v>
      </c>
    </row>
    <row r="43" spans="1:13" x14ac:dyDescent="0.2">
      <c r="A43" s="60"/>
      <c r="B43" s="8" t="s">
        <v>3</v>
      </c>
      <c r="C43" s="29">
        <v>73.065528869600001</v>
      </c>
      <c r="D43" s="29">
        <v>64.954391479999998</v>
      </c>
      <c r="E43" s="49">
        <v>15.3022190339</v>
      </c>
      <c r="F43" s="49">
        <v>14.4515367</v>
      </c>
      <c r="G43" s="14">
        <v>77.254053909999996</v>
      </c>
      <c r="H43" s="21">
        <v>21001.969667900001</v>
      </c>
      <c r="I43" s="14">
        <f t="shared" si="0"/>
        <v>-0.85068233390000003</v>
      </c>
      <c r="J43" s="14">
        <v>25.733950277800002</v>
      </c>
      <c r="K43" s="29" t="s">
        <v>36</v>
      </c>
      <c r="L43" s="29" t="s">
        <v>36</v>
      </c>
      <c r="M43" s="18">
        <v>5.69961977005</v>
      </c>
    </row>
    <row r="44" spans="1:13" ht="16" thickBot="1" x14ac:dyDescent="0.25">
      <c r="A44" s="53"/>
      <c r="B44" s="5"/>
      <c r="C44" s="30"/>
      <c r="D44" s="30"/>
      <c r="E44" s="31"/>
      <c r="F44" s="31"/>
      <c r="G44" s="13"/>
      <c r="H44" s="20"/>
      <c r="I44" s="13"/>
      <c r="J44" s="13"/>
      <c r="K44" s="30"/>
      <c r="L44" s="30"/>
      <c r="M44" s="17"/>
    </row>
    <row r="45" spans="1:13" x14ac:dyDescent="0.2">
      <c r="A45" s="54" t="s">
        <v>25</v>
      </c>
      <c r="B45" s="56" t="s">
        <v>4</v>
      </c>
      <c r="C45" s="43" t="s">
        <v>50</v>
      </c>
      <c r="D45" s="43" t="s">
        <v>105</v>
      </c>
      <c r="E45" s="43" t="s">
        <v>50</v>
      </c>
      <c r="F45" s="43" t="s">
        <v>105</v>
      </c>
      <c r="G45" s="43" t="s">
        <v>105</v>
      </c>
      <c r="H45" s="43" t="s">
        <v>105</v>
      </c>
      <c r="I45" s="44" t="s">
        <v>107</v>
      </c>
      <c r="J45" s="43" t="s">
        <v>105</v>
      </c>
      <c r="K45" s="43" t="s">
        <v>50</v>
      </c>
      <c r="L45" s="43" t="s">
        <v>105</v>
      </c>
      <c r="M45" s="40" t="s">
        <v>105</v>
      </c>
    </row>
    <row r="46" spans="1:13" ht="17" thickBot="1" x14ac:dyDescent="0.25">
      <c r="A46" s="55"/>
      <c r="B46" s="57"/>
      <c r="C46" s="51" t="s">
        <v>51</v>
      </c>
      <c r="D46" s="51" t="s">
        <v>106</v>
      </c>
      <c r="E46" s="47" t="s">
        <v>26</v>
      </c>
      <c r="F46" s="47" t="s">
        <v>26</v>
      </c>
      <c r="G46" s="35" t="s">
        <v>31</v>
      </c>
      <c r="H46" s="36" t="s">
        <v>32</v>
      </c>
      <c r="I46" s="37" t="s">
        <v>37</v>
      </c>
      <c r="J46" s="38" t="s">
        <v>34</v>
      </c>
      <c r="K46" s="39" t="s">
        <v>35</v>
      </c>
      <c r="L46" s="39" t="s">
        <v>35</v>
      </c>
      <c r="M46" s="41" t="s">
        <v>30</v>
      </c>
    </row>
    <row r="47" spans="1:13" x14ac:dyDescent="0.2">
      <c r="A47" s="58" t="s">
        <v>15</v>
      </c>
      <c r="B47" s="7" t="s">
        <v>7</v>
      </c>
      <c r="C47" s="45">
        <v>28.644186019900001</v>
      </c>
      <c r="D47" s="45">
        <v>8.4206914899999994</v>
      </c>
      <c r="E47" s="45">
        <v>0.13884691099099999</v>
      </c>
      <c r="F47" s="45">
        <v>4.0380600000000003E-2</v>
      </c>
      <c r="G47" s="12">
        <v>0.93298173537200002</v>
      </c>
      <c r="H47" s="22">
        <v>18230.1471509</v>
      </c>
      <c r="I47" s="12">
        <f t="shared" si="0"/>
        <v>-9.8466310990999992E-2</v>
      </c>
      <c r="J47" s="12">
        <v>2460.9048874099999</v>
      </c>
      <c r="K47" s="30" t="s">
        <v>66</v>
      </c>
      <c r="L47" s="30" t="s">
        <v>48</v>
      </c>
      <c r="M47" s="16">
        <v>0.44200399518</v>
      </c>
    </row>
    <row r="48" spans="1:13" x14ac:dyDescent="0.2">
      <c r="A48" s="59"/>
      <c r="B48" s="4" t="s">
        <v>8</v>
      </c>
      <c r="C48" s="30">
        <v>47.625041961699999</v>
      </c>
      <c r="D48" s="30">
        <v>32.867946619999998</v>
      </c>
      <c r="E48" s="31">
        <v>1.67995679372</v>
      </c>
      <c r="F48" s="31">
        <v>1.110735238</v>
      </c>
      <c r="G48" s="13">
        <v>16.315192821499998</v>
      </c>
      <c r="H48" s="20">
        <v>170797.12229100001</v>
      </c>
      <c r="I48" s="13">
        <f t="shared" si="0"/>
        <v>-0.56922155571999999</v>
      </c>
      <c r="J48" s="13">
        <v>1903.68466324</v>
      </c>
      <c r="K48" s="30" t="s">
        <v>67</v>
      </c>
      <c r="L48" s="30" t="s">
        <v>125</v>
      </c>
      <c r="M48" s="17">
        <v>2.3997900485999999</v>
      </c>
    </row>
    <row r="49" spans="1:13" x14ac:dyDescent="0.2">
      <c r="A49" s="59"/>
      <c r="B49" s="4" t="s">
        <v>9</v>
      </c>
      <c r="C49" s="30">
        <v>69.761726379400002</v>
      </c>
      <c r="D49" s="30">
        <v>58.039463040000001</v>
      </c>
      <c r="E49" s="31">
        <v>6.5906199376699997</v>
      </c>
      <c r="F49" s="31">
        <v>5.3002474780000002</v>
      </c>
      <c r="G49" s="13">
        <v>60.3196469373</v>
      </c>
      <c r="H49" s="20">
        <v>310120.42482000001</v>
      </c>
      <c r="I49" s="13">
        <f t="shared" si="0"/>
        <v>-1.2903724596699995</v>
      </c>
      <c r="J49" s="13">
        <v>879.487390119</v>
      </c>
      <c r="K49" s="30" t="s">
        <v>68</v>
      </c>
      <c r="L49" s="30" t="s">
        <v>126</v>
      </c>
      <c r="M49" s="17">
        <v>8.6776895523099995</v>
      </c>
    </row>
    <row r="50" spans="1:13" x14ac:dyDescent="0.2">
      <c r="A50" s="59"/>
      <c r="B50" s="4" t="s">
        <v>0</v>
      </c>
      <c r="C50" s="30">
        <v>78.456695556599996</v>
      </c>
      <c r="D50" s="30">
        <v>68.963775630000001</v>
      </c>
      <c r="E50" s="31">
        <v>12.460432150899999</v>
      </c>
      <c r="F50" s="31">
        <v>10.53690143</v>
      </c>
      <c r="G50" s="13">
        <v>89.256034113699997</v>
      </c>
      <c r="H50" s="20">
        <v>445570.54051899997</v>
      </c>
      <c r="I50" s="13">
        <f t="shared" si="0"/>
        <v>-1.9235307208999988</v>
      </c>
      <c r="J50" s="13">
        <v>648.85819345599998</v>
      </c>
      <c r="K50" s="30" t="s">
        <v>69</v>
      </c>
      <c r="L50" s="30" t="s">
        <v>127</v>
      </c>
      <c r="M50" s="17">
        <v>12.598400116000001</v>
      </c>
    </row>
    <row r="51" spans="1:13" x14ac:dyDescent="0.2">
      <c r="A51" s="59"/>
      <c r="B51" s="4" t="s">
        <v>1</v>
      </c>
      <c r="C51" s="30">
        <v>71.486076354999994</v>
      </c>
      <c r="D51" s="30">
        <v>65.783966059999997</v>
      </c>
      <c r="E51" s="31">
        <v>17.313093187700002</v>
      </c>
      <c r="F51" s="31">
        <v>15.705773130000001</v>
      </c>
      <c r="G51" s="13">
        <v>90.619256750000005</v>
      </c>
      <c r="H51" s="20">
        <v>192026.67073300001</v>
      </c>
      <c r="I51" s="13">
        <f t="shared" si="0"/>
        <v>-1.6073200577000009</v>
      </c>
      <c r="J51" s="13">
        <v>197.64231731000001</v>
      </c>
      <c r="K51" s="30" t="s">
        <v>70</v>
      </c>
      <c r="L51" s="30" t="s">
        <v>121</v>
      </c>
      <c r="M51" s="17">
        <v>9.9138298034699996</v>
      </c>
    </row>
    <row r="52" spans="1:13" x14ac:dyDescent="0.2">
      <c r="A52" s="59"/>
      <c r="B52" s="5" t="s">
        <v>2</v>
      </c>
      <c r="C52" s="30">
        <v>61.508525848399998</v>
      </c>
      <c r="D52" s="30">
        <v>55.883934019999998</v>
      </c>
      <c r="E52" s="30">
        <v>16.536939898</v>
      </c>
      <c r="F52" s="30">
        <v>15.360322330000001</v>
      </c>
      <c r="G52" s="13">
        <v>88.124774054200003</v>
      </c>
      <c r="H52" s="28">
        <v>34383.192801600002</v>
      </c>
      <c r="I52" s="26">
        <f t="shared" si="0"/>
        <v>-1.1766175679999993</v>
      </c>
      <c r="J52" s="13">
        <v>38.287096754799997</v>
      </c>
      <c r="K52" s="30" t="s">
        <v>36</v>
      </c>
      <c r="L52" s="30" t="s">
        <v>36</v>
      </c>
      <c r="M52" s="17">
        <v>6.1224298477200003</v>
      </c>
    </row>
    <row r="53" spans="1:13" x14ac:dyDescent="0.2">
      <c r="A53" s="60"/>
      <c r="B53" s="8" t="s">
        <v>3</v>
      </c>
      <c r="C53" s="29">
        <v>57.799964904799999</v>
      </c>
      <c r="D53" s="29">
        <v>51.867973329999998</v>
      </c>
      <c r="E53" s="29">
        <v>15.978428193299999</v>
      </c>
      <c r="F53" s="29">
        <v>14.3696134</v>
      </c>
      <c r="G53" s="14">
        <v>83.200000524499998</v>
      </c>
      <c r="H53" s="34">
        <v>1188.6207227699999</v>
      </c>
      <c r="I53" s="26">
        <f t="shared" si="0"/>
        <v>-1.6088147932999988</v>
      </c>
      <c r="J53" s="14">
        <v>1.394794053</v>
      </c>
      <c r="K53" s="29" t="s">
        <v>36</v>
      </c>
      <c r="L53" s="29" t="s">
        <v>36</v>
      </c>
      <c r="M53" s="18">
        <v>1.7145700454699999</v>
      </c>
    </row>
    <row r="54" spans="1:13" x14ac:dyDescent="0.2">
      <c r="A54" s="58" t="s">
        <v>16</v>
      </c>
      <c r="B54" s="7" t="s">
        <v>7</v>
      </c>
      <c r="C54" s="45">
        <v>61.755447387700002</v>
      </c>
      <c r="D54" s="45">
        <v>17.76497269</v>
      </c>
      <c r="E54" s="48">
        <v>0.58204043282600004</v>
      </c>
      <c r="F54" s="48">
        <v>0.21439109000000001</v>
      </c>
      <c r="G54" s="12">
        <v>2.5260171103600002</v>
      </c>
      <c r="H54" s="22">
        <v>220128.60505400001</v>
      </c>
      <c r="I54" s="12">
        <f t="shared" si="0"/>
        <v>-0.36764934282600004</v>
      </c>
      <c r="J54" s="12">
        <v>7091.4816639700002</v>
      </c>
      <c r="K54" s="30" t="s">
        <v>46</v>
      </c>
      <c r="L54" s="30" t="s">
        <v>128</v>
      </c>
      <c r="M54" s="16">
        <v>0.60420501232099999</v>
      </c>
    </row>
    <row r="55" spans="1:13" x14ac:dyDescent="0.2">
      <c r="A55" s="59"/>
      <c r="B55" s="4" t="s">
        <v>8</v>
      </c>
      <c r="C55" s="30">
        <v>138.56251525900001</v>
      </c>
      <c r="D55" s="30">
        <v>59.630859379999997</v>
      </c>
      <c r="E55" s="31">
        <v>6.1922668594900001</v>
      </c>
      <c r="F55" s="31">
        <v>2.4711640749999999</v>
      </c>
      <c r="G55" s="13">
        <v>28.954974426</v>
      </c>
      <c r="H55" s="20">
        <v>897390.15229100001</v>
      </c>
      <c r="I55" s="13">
        <f t="shared" si="0"/>
        <v>-3.7211027844900002</v>
      </c>
      <c r="J55" s="13">
        <v>2716.4311579199998</v>
      </c>
      <c r="K55" s="30" t="s">
        <v>39</v>
      </c>
      <c r="L55" s="30" t="s">
        <v>129</v>
      </c>
      <c r="M55" s="17">
        <v>3.5956499576600001</v>
      </c>
    </row>
    <row r="56" spans="1:13" x14ac:dyDescent="0.2">
      <c r="A56" s="59"/>
      <c r="B56" s="4" t="s">
        <v>9</v>
      </c>
      <c r="C56" s="30">
        <v>106.70121765099999</v>
      </c>
      <c r="D56" s="30">
        <v>84.831779479999994</v>
      </c>
      <c r="E56" s="31">
        <v>11.994840268500001</v>
      </c>
      <c r="F56" s="31">
        <v>9.0453889519999997</v>
      </c>
      <c r="G56" s="13">
        <v>84.994859340999994</v>
      </c>
      <c r="H56" s="20">
        <v>620361.316338</v>
      </c>
      <c r="I56" s="13">
        <f t="shared" si="0"/>
        <v>-2.9494513165000011</v>
      </c>
      <c r="J56" s="13">
        <v>969.24238743000001</v>
      </c>
      <c r="K56" s="30" t="s">
        <v>71</v>
      </c>
      <c r="L56" s="30" t="s">
        <v>130</v>
      </c>
      <c r="M56" s="17">
        <v>13.9919996262</v>
      </c>
    </row>
    <row r="57" spans="1:13" x14ac:dyDescent="0.2">
      <c r="A57" s="59"/>
      <c r="B57" s="4" t="s">
        <v>0</v>
      </c>
      <c r="C57" s="30">
        <v>91.947059631299993</v>
      </c>
      <c r="D57" s="30">
        <v>81.833656309999995</v>
      </c>
      <c r="E57" s="31">
        <v>18.4993031974</v>
      </c>
      <c r="F57" s="31">
        <v>16.179730500000002</v>
      </c>
      <c r="G57" s="13">
        <v>95.394476608800005</v>
      </c>
      <c r="H57" s="20">
        <v>562775.03704099997</v>
      </c>
      <c r="I57" s="13">
        <f t="shared" si="0"/>
        <v>-2.3195726973999982</v>
      </c>
      <c r="J57" s="13">
        <v>570.33128827200005</v>
      </c>
      <c r="K57" s="30" t="s">
        <v>72</v>
      </c>
      <c r="L57" s="30" t="s">
        <v>131</v>
      </c>
      <c r="M57" s="17">
        <v>24.483900070200001</v>
      </c>
    </row>
    <row r="58" spans="1:13" x14ac:dyDescent="0.2">
      <c r="A58" s="59"/>
      <c r="B58" s="4" t="s">
        <v>1</v>
      </c>
      <c r="C58" s="30">
        <v>79.418380737299998</v>
      </c>
      <c r="D58" s="30">
        <v>75.401412960000002</v>
      </c>
      <c r="E58" s="31">
        <v>27.7402006664</v>
      </c>
      <c r="F58" s="31">
        <v>25.51834552</v>
      </c>
      <c r="G58" s="13">
        <v>91.101871068400001</v>
      </c>
      <c r="H58" s="20">
        <v>97194.065344699993</v>
      </c>
      <c r="I58" s="13">
        <f t="shared" si="0"/>
        <v>-2.2218551463999994</v>
      </c>
      <c r="J58" s="13">
        <v>65.625060193699994</v>
      </c>
      <c r="K58" s="30" t="s">
        <v>36</v>
      </c>
      <c r="L58" s="30" t="s">
        <v>36</v>
      </c>
      <c r="M58" s="17">
        <v>17.3847999573</v>
      </c>
    </row>
    <row r="59" spans="1:13" x14ac:dyDescent="0.2">
      <c r="A59" s="60"/>
      <c r="B59" s="8" t="s">
        <v>2</v>
      </c>
      <c r="C59" s="29">
        <v>75.6605300903</v>
      </c>
      <c r="D59" s="29">
        <v>71.607604980000005</v>
      </c>
      <c r="E59" s="49">
        <v>27.167348249100002</v>
      </c>
      <c r="F59" s="49">
        <v>24.604498270000001</v>
      </c>
      <c r="G59" s="14">
        <v>87.218181978499999</v>
      </c>
      <c r="H59" s="21">
        <v>5557.6243158899997</v>
      </c>
      <c r="I59" s="26">
        <f t="shared" si="0"/>
        <v>-2.562849979100001</v>
      </c>
      <c r="J59" s="14">
        <v>3.8356836457500001</v>
      </c>
      <c r="K59" s="29" t="s">
        <v>36</v>
      </c>
      <c r="L59" s="29" t="s">
        <v>36</v>
      </c>
      <c r="M59" s="18">
        <v>7.0629901885999997</v>
      </c>
    </row>
    <row r="60" spans="1:13" x14ac:dyDescent="0.2">
      <c r="A60" s="58" t="s">
        <v>17</v>
      </c>
      <c r="B60" s="7" t="s">
        <v>7</v>
      </c>
      <c r="C60" s="45">
        <v>0.422178208828</v>
      </c>
      <c r="D60" s="45">
        <v>0</v>
      </c>
      <c r="E60" s="48">
        <v>5.75936772935E-5</v>
      </c>
      <c r="F60" s="48">
        <v>0</v>
      </c>
      <c r="G60" s="12">
        <v>1.42097654951E-3</v>
      </c>
      <c r="H60" s="22">
        <v>8.2651368394899993</v>
      </c>
      <c r="I60" s="12">
        <f t="shared" si="0"/>
        <v>-5.75936772935E-5</v>
      </c>
      <c r="J60" s="12">
        <v>2690.7669473400001</v>
      </c>
      <c r="K60" s="30" t="s">
        <v>36</v>
      </c>
      <c r="L60" s="30" t="s">
        <v>36</v>
      </c>
      <c r="M60" s="16">
        <v>0</v>
      </c>
    </row>
    <row r="61" spans="1:13" x14ac:dyDescent="0.2">
      <c r="A61" s="59"/>
      <c r="B61" s="4" t="s">
        <v>8</v>
      </c>
      <c r="C61" s="30">
        <v>1.29700756073</v>
      </c>
      <c r="D61" s="30">
        <v>0.17088075</v>
      </c>
      <c r="E61" s="31">
        <v>5.8125898738699998E-3</v>
      </c>
      <c r="F61" s="31">
        <v>3.7261E-4</v>
      </c>
      <c r="G61" s="13">
        <v>7.6243606959099999E-3</v>
      </c>
      <c r="H61" s="20">
        <v>463.547202492</v>
      </c>
      <c r="I61" s="13">
        <f t="shared" si="0"/>
        <v>-5.43997987387E-3</v>
      </c>
      <c r="J61" s="13">
        <v>1495.0100057100001</v>
      </c>
      <c r="K61" s="30" t="s">
        <v>36</v>
      </c>
      <c r="L61" s="30" t="s">
        <v>36</v>
      </c>
      <c r="M61" s="17">
        <v>9.2536499723800004E-3</v>
      </c>
    </row>
    <row r="62" spans="1:13" x14ac:dyDescent="0.2">
      <c r="A62" s="59"/>
      <c r="B62" s="4" t="s">
        <v>9</v>
      </c>
      <c r="C62" s="30">
        <v>23.910150527999999</v>
      </c>
      <c r="D62" s="30">
        <v>7.7553763389999997</v>
      </c>
      <c r="E62" s="31">
        <v>0.40222881806400002</v>
      </c>
      <c r="F62" s="31">
        <v>0.12929061</v>
      </c>
      <c r="G62" s="13">
        <v>2.2964714658499998</v>
      </c>
      <c r="H62" s="20">
        <v>23875.809450699999</v>
      </c>
      <c r="I62" s="13">
        <f t="shared" si="0"/>
        <v>-0.27293820806400004</v>
      </c>
      <c r="J62" s="13">
        <v>1111.58112054</v>
      </c>
      <c r="K62" s="30" t="s">
        <v>73</v>
      </c>
      <c r="L62" s="30" t="s">
        <v>36</v>
      </c>
      <c r="M62" s="17">
        <v>0.42241600155800002</v>
      </c>
    </row>
    <row r="63" spans="1:13" x14ac:dyDescent="0.2">
      <c r="A63" s="59"/>
      <c r="B63" s="4" t="s">
        <v>0</v>
      </c>
      <c r="C63" s="30">
        <v>56.001789092999999</v>
      </c>
      <c r="D63" s="30">
        <v>26.579717639999998</v>
      </c>
      <c r="E63" s="31">
        <v>2.9270701511500001</v>
      </c>
      <c r="F63" s="31">
        <v>1.468656347</v>
      </c>
      <c r="G63" s="13">
        <v>20.164430660000001</v>
      </c>
      <c r="H63" s="20">
        <v>223054.989875</v>
      </c>
      <c r="I63" s="13">
        <f t="shared" si="0"/>
        <v>-1.4584138041500001</v>
      </c>
      <c r="J63" s="13">
        <v>1427.7809323500001</v>
      </c>
      <c r="K63" s="30" t="s">
        <v>74</v>
      </c>
      <c r="L63" s="30" t="s">
        <v>132</v>
      </c>
      <c r="M63" s="17">
        <v>3.9953699111900001</v>
      </c>
    </row>
    <row r="64" spans="1:13" x14ac:dyDescent="0.2">
      <c r="A64" s="59"/>
      <c r="B64" s="4" t="s">
        <v>1</v>
      </c>
      <c r="C64" s="30">
        <v>76.674583435100004</v>
      </c>
      <c r="D64" s="30">
        <v>55.176967619999999</v>
      </c>
      <c r="E64" s="31">
        <v>8.5288311217199997</v>
      </c>
      <c r="F64" s="31">
        <v>6.165033191</v>
      </c>
      <c r="G64" s="13">
        <v>60.209779660899997</v>
      </c>
      <c r="H64" s="20">
        <v>397864.836962</v>
      </c>
      <c r="I64" s="13">
        <f t="shared" ref="I64:I129" si="1">F64-E64</f>
        <v>-2.3637979307199997</v>
      </c>
      <c r="J64" s="13">
        <v>874.53587123099999</v>
      </c>
      <c r="K64" s="30" t="s">
        <v>75</v>
      </c>
      <c r="L64" s="30" t="s">
        <v>133</v>
      </c>
      <c r="M64" s="17">
        <v>7.2360701561000003</v>
      </c>
    </row>
    <row r="65" spans="1:13" x14ac:dyDescent="0.2">
      <c r="A65" s="59"/>
      <c r="B65" s="5" t="s">
        <v>2</v>
      </c>
      <c r="C65" s="30">
        <v>74.205505371100003</v>
      </c>
      <c r="D65" s="30">
        <v>61.647312159999998</v>
      </c>
      <c r="E65" s="31">
        <v>11.040971728800001</v>
      </c>
      <c r="F65" s="31">
        <v>8.9692137659999993</v>
      </c>
      <c r="G65" s="13">
        <v>66.034170305999993</v>
      </c>
      <c r="H65" s="20">
        <v>157161.08076800001</v>
      </c>
      <c r="I65" s="13">
        <f t="shared" si="1"/>
        <v>-2.0717579628000014</v>
      </c>
      <c r="J65" s="13">
        <v>267.10306114899998</v>
      </c>
      <c r="K65" s="30" t="s">
        <v>36</v>
      </c>
      <c r="L65" s="30" t="s">
        <v>36</v>
      </c>
      <c r="M65" s="17">
        <v>7.1753897666900004</v>
      </c>
    </row>
    <row r="66" spans="1:13" x14ac:dyDescent="0.2">
      <c r="A66" s="60"/>
      <c r="B66" s="8" t="s">
        <v>3</v>
      </c>
      <c r="C66" s="29">
        <v>64.991424560499993</v>
      </c>
      <c r="D66" s="29">
        <v>53.877216339999997</v>
      </c>
      <c r="E66" s="29">
        <v>9.8394541038799996</v>
      </c>
      <c r="F66" s="29">
        <v>6.9989761530000001</v>
      </c>
      <c r="G66" s="14">
        <v>52.954372446400001</v>
      </c>
      <c r="H66" s="34">
        <v>9588.5192012000007</v>
      </c>
      <c r="I66" s="27">
        <f t="shared" si="1"/>
        <v>-2.8404779508799995</v>
      </c>
      <c r="J66" s="14">
        <v>18.341541797000001</v>
      </c>
      <c r="K66" s="29" t="s">
        <v>36</v>
      </c>
      <c r="L66" s="29" t="s">
        <v>36</v>
      </c>
      <c r="M66" s="18">
        <v>4.4808502197299998</v>
      </c>
    </row>
    <row r="67" spans="1:13" x14ac:dyDescent="0.2">
      <c r="A67" s="58" t="s">
        <v>18</v>
      </c>
      <c r="B67" s="7" t="s">
        <v>7</v>
      </c>
      <c r="C67" s="45">
        <v>64.790908813499996</v>
      </c>
      <c r="D67" s="45">
        <v>16.50083923</v>
      </c>
      <c r="E67" s="48">
        <v>0.26298875220700002</v>
      </c>
      <c r="F67" s="48">
        <v>8.0794795000000003E-2</v>
      </c>
      <c r="G67" s="12">
        <v>1.4335149003300001</v>
      </c>
      <c r="H67" s="22">
        <v>3014.7343929899998</v>
      </c>
      <c r="I67" s="12">
        <f t="shared" si="1"/>
        <v>-0.18219395720700002</v>
      </c>
      <c r="J67" s="12">
        <v>214.589065054</v>
      </c>
      <c r="K67" s="30" t="s">
        <v>36</v>
      </c>
      <c r="L67" s="30" t="s">
        <v>36</v>
      </c>
      <c r="M67" s="16">
        <v>0.65364402532599997</v>
      </c>
    </row>
    <row r="68" spans="1:13" x14ac:dyDescent="0.2">
      <c r="A68" s="59"/>
      <c r="B68" s="4" t="s">
        <v>8</v>
      </c>
      <c r="C68" s="30">
        <v>115.33997345</v>
      </c>
      <c r="D68" s="30">
        <v>54.989093779999997</v>
      </c>
      <c r="E68" s="31">
        <v>3.56596056384</v>
      </c>
      <c r="F68" s="31">
        <v>1.6801382229999999</v>
      </c>
      <c r="G68" s="13">
        <v>27.104830675799999</v>
      </c>
      <c r="H68" s="20">
        <v>52775.179823500002</v>
      </c>
      <c r="I68" s="13">
        <f t="shared" si="1"/>
        <v>-1.8858223408400001</v>
      </c>
      <c r="J68" s="13">
        <v>277.07583862799999</v>
      </c>
      <c r="K68" s="30" t="s">
        <v>76</v>
      </c>
      <c r="L68" s="30" t="s">
        <v>134</v>
      </c>
      <c r="M68" s="17">
        <v>2.59706997871</v>
      </c>
    </row>
    <row r="69" spans="1:13" x14ac:dyDescent="0.2">
      <c r="A69" s="59"/>
      <c r="B69" s="4" t="s">
        <v>9</v>
      </c>
      <c r="C69" s="30">
        <v>100.179885864</v>
      </c>
      <c r="D69" s="30">
        <v>63.49623871</v>
      </c>
      <c r="E69" s="31">
        <v>7.9936950380700003</v>
      </c>
      <c r="F69" s="31">
        <v>5.1074907669999998</v>
      </c>
      <c r="G69" s="13">
        <v>64.378689911199999</v>
      </c>
      <c r="H69" s="20">
        <v>105311.39830299999</v>
      </c>
      <c r="I69" s="13">
        <f t="shared" si="1"/>
        <v>-2.8862042710700004</v>
      </c>
      <c r="J69" s="13">
        <v>246.878547381</v>
      </c>
      <c r="K69" s="30" t="s">
        <v>77</v>
      </c>
      <c r="L69" s="30" t="s">
        <v>64</v>
      </c>
      <c r="M69" s="17">
        <v>9.3470201492299996</v>
      </c>
    </row>
    <row r="70" spans="1:13" x14ac:dyDescent="0.2">
      <c r="A70" s="59"/>
      <c r="B70" s="4" t="s">
        <v>0</v>
      </c>
      <c r="C70" s="30">
        <v>91.322052002000007</v>
      </c>
      <c r="D70" s="30">
        <v>65.930702210000007</v>
      </c>
      <c r="E70" s="31">
        <v>12.521703714299999</v>
      </c>
      <c r="F70" s="31">
        <v>9.2749267940000006</v>
      </c>
      <c r="G70" s="13">
        <v>82.4614420069</v>
      </c>
      <c r="H70" s="20">
        <v>222204.10948499999</v>
      </c>
      <c r="I70" s="13">
        <f t="shared" si="1"/>
        <v>-3.2467769202999985</v>
      </c>
      <c r="J70" s="13">
        <v>331.82150520900001</v>
      </c>
      <c r="K70" s="30" t="s">
        <v>47</v>
      </c>
      <c r="L70" s="30" t="s">
        <v>135</v>
      </c>
      <c r="M70" s="17">
        <v>18.087999343900002</v>
      </c>
    </row>
    <row r="71" spans="1:13" x14ac:dyDescent="0.2">
      <c r="A71" s="59"/>
      <c r="B71" s="4" t="s">
        <v>1</v>
      </c>
      <c r="C71" s="30">
        <v>82.4869308472</v>
      </c>
      <c r="D71" s="30">
        <v>73.904212950000002</v>
      </c>
      <c r="E71" s="31">
        <v>21.1836744796</v>
      </c>
      <c r="F71" s="31">
        <v>19.319870219999999</v>
      </c>
      <c r="G71" s="13">
        <v>98.121831352800001</v>
      </c>
      <c r="H71" s="20">
        <v>302481.38504000002</v>
      </c>
      <c r="I71" s="13">
        <f t="shared" si="1"/>
        <v>-1.863804259600002</v>
      </c>
      <c r="J71" s="13">
        <v>267.73071847300002</v>
      </c>
      <c r="K71" s="30" t="s">
        <v>78</v>
      </c>
      <c r="L71" s="30" t="s">
        <v>136</v>
      </c>
      <c r="M71" s="17">
        <v>18.829200744600001</v>
      </c>
    </row>
    <row r="72" spans="1:13" x14ac:dyDescent="0.2">
      <c r="A72" s="59"/>
      <c r="B72" s="5" t="s">
        <v>2</v>
      </c>
      <c r="C72" s="30">
        <v>78.803878784199995</v>
      </c>
      <c r="D72" s="30">
        <v>73.363288879999999</v>
      </c>
      <c r="E72" s="31">
        <v>26.6124793428</v>
      </c>
      <c r="F72" s="31">
        <v>25.475842409999998</v>
      </c>
      <c r="G72" s="13">
        <v>97.378011133399994</v>
      </c>
      <c r="H72" s="20">
        <v>158770.18394300001</v>
      </c>
      <c r="I72" s="13">
        <f t="shared" si="1"/>
        <v>-1.1366369328000019</v>
      </c>
      <c r="J72" s="13">
        <v>111.862483051</v>
      </c>
      <c r="K72" s="30" t="s">
        <v>36</v>
      </c>
      <c r="L72" s="30" t="s">
        <v>36</v>
      </c>
      <c r="M72" s="17">
        <v>14.237899780299999</v>
      </c>
    </row>
    <row r="73" spans="1:13" x14ac:dyDescent="0.2">
      <c r="A73" s="60"/>
      <c r="B73" s="8" t="s">
        <v>3</v>
      </c>
      <c r="C73" s="29">
        <v>74.707969665500002</v>
      </c>
      <c r="D73" s="29">
        <v>69.836624150000006</v>
      </c>
      <c r="E73" s="49">
        <v>25.622492388400001</v>
      </c>
      <c r="F73" s="49">
        <v>25.27633449</v>
      </c>
      <c r="G73" s="14">
        <v>93.172131112299994</v>
      </c>
      <c r="H73" s="21">
        <v>11626.806643600001</v>
      </c>
      <c r="I73" s="26">
        <f t="shared" si="1"/>
        <v>-0.34615789840000133</v>
      </c>
      <c r="J73" s="14">
        <v>8.5082437232999997</v>
      </c>
      <c r="K73" s="29" t="s">
        <v>36</v>
      </c>
      <c r="L73" s="29" t="s">
        <v>36</v>
      </c>
      <c r="M73" s="18">
        <v>12.5281000137</v>
      </c>
    </row>
    <row r="74" spans="1:13" x14ac:dyDescent="0.2">
      <c r="A74" s="58" t="s">
        <v>19</v>
      </c>
      <c r="B74" s="7" t="s">
        <v>7</v>
      </c>
      <c r="C74" s="45">
        <v>7.2286562919600001</v>
      </c>
      <c r="D74" s="45">
        <v>0</v>
      </c>
      <c r="E74" s="48">
        <v>8.2645304164000004E-4</v>
      </c>
      <c r="F74" s="48">
        <v>0</v>
      </c>
      <c r="G74" s="12">
        <v>4.11434303195E-4</v>
      </c>
      <c r="H74" s="22">
        <v>171.03175211600001</v>
      </c>
      <c r="I74" s="12">
        <f t="shared" si="1"/>
        <v>-8.2645304164000004E-4</v>
      </c>
      <c r="J74" s="12">
        <v>3880.24731574</v>
      </c>
      <c r="K74" s="30" t="s">
        <v>36</v>
      </c>
      <c r="L74" s="30" t="s">
        <v>36</v>
      </c>
      <c r="M74" s="16">
        <v>1.50641004439E-4</v>
      </c>
    </row>
    <row r="75" spans="1:13" x14ac:dyDescent="0.2">
      <c r="A75" s="59"/>
      <c r="B75" s="4" t="s">
        <v>8</v>
      </c>
      <c r="C75" s="30">
        <v>19.709432601900001</v>
      </c>
      <c r="D75" s="30">
        <v>0.63202095000000003</v>
      </c>
      <c r="E75" s="31">
        <v>9.3438892554499997E-2</v>
      </c>
      <c r="F75" s="31">
        <v>3.913784E-3</v>
      </c>
      <c r="G75" s="13">
        <v>7.8208806234899994E-2</v>
      </c>
      <c r="H75" s="20">
        <v>5517.2245893500003</v>
      </c>
      <c r="I75" s="13">
        <f t="shared" si="1"/>
        <v>-8.9525108554499994E-2</v>
      </c>
      <c r="J75" s="13">
        <v>1107.1875192699999</v>
      </c>
      <c r="K75" s="30" t="s">
        <v>79</v>
      </c>
      <c r="L75" s="30" t="s">
        <v>137</v>
      </c>
      <c r="M75" s="17">
        <v>2.5628799572599999E-2</v>
      </c>
    </row>
    <row r="76" spans="1:13" x14ac:dyDescent="0.2">
      <c r="A76" s="59"/>
      <c r="B76" s="4" t="s">
        <v>9</v>
      </c>
      <c r="C76" s="30">
        <v>44.801845550499998</v>
      </c>
      <c r="D76" s="30">
        <v>13.47401619</v>
      </c>
      <c r="E76" s="31">
        <v>1.33383662015</v>
      </c>
      <c r="F76" s="31">
        <v>0.45791358100000001</v>
      </c>
      <c r="G76" s="13">
        <v>7.7983053036500003</v>
      </c>
      <c r="H76" s="20">
        <v>38384.375589499999</v>
      </c>
      <c r="I76" s="13">
        <f t="shared" si="1"/>
        <v>-0.87592303915000003</v>
      </c>
      <c r="J76" s="13">
        <v>540.48269553800003</v>
      </c>
      <c r="K76" s="30" t="s">
        <v>80</v>
      </c>
      <c r="L76" s="30" t="s">
        <v>138</v>
      </c>
      <c r="M76" s="17">
        <v>0.92946201562899999</v>
      </c>
    </row>
    <row r="77" spans="1:13" x14ac:dyDescent="0.2">
      <c r="A77" s="59"/>
      <c r="B77" s="4" t="s">
        <v>0</v>
      </c>
      <c r="C77" s="30">
        <v>64.756149292000003</v>
      </c>
      <c r="D77" s="30">
        <v>40.703643800000002</v>
      </c>
      <c r="E77" s="31">
        <v>5.4618900673099997</v>
      </c>
      <c r="F77" s="31">
        <v>3.8114381910000001</v>
      </c>
      <c r="G77" s="13">
        <v>49.247675615200002</v>
      </c>
      <c r="H77" s="20">
        <v>156955.63243699999</v>
      </c>
      <c r="I77" s="13">
        <f t="shared" si="1"/>
        <v>-1.6504518763099996</v>
      </c>
      <c r="J77" s="13">
        <v>538.32076475500003</v>
      </c>
      <c r="K77" s="30" t="s">
        <v>81</v>
      </c>
      <c r="L77" s="30" t="s">
        <v>139</v>
      </c>
      <c r="M77" s="17">
        <v>7.2605400085399996</v>
      </c>
    </row>
    <row r="78" spans="1:13" x14ac:dyDescent="0.2">
      <c r="A78" s="59"/>
      <c r="B78" s="4" t="s">
        <v>1</v>
      </c>
      <c r="C78" s="30">
        <v>72.642372131299993</v>
      </c>
      <c r="D78" s="30">
        <v>59.256191250000001</v>
      </c>
      <c r="E78" s="31">
        <v>11.0810478346</v>
      </c>
      <c r="F78" s="31">
        <v>9.8742855429999992</v>
      </c>
      <c r="G78" s="13">
        <v>87.434453909400006</v>
      </c>
      <c r="H78" s="20">
        <v>255000.006972</v>
      </c>
      <c r="I78" s="13">
        <f t="shared" si="1"/>
        <v>-1.2067622916000005</v>
      </c>
      <c r="J78" s="13">
        <v>431.47954029599998</v>
      </c>
      <c r="K78" s="30" t="s">
        <v>82</v>
      </c>
      <c r="L78" s="30" t="s">
        <v>140</v>
      </c>
      <c r="M78" s="17">
        <v>13.382100105299999</v>
      </c>
    </row>
    <row r="79" spans="1:13" x14ac:dyDescent="0.2">
      <c r="A79" s="59"/>
      <c r="B79" s="5" t="s">
        <v>2</v>
      </c>
      <c r="C79" s="30">
        <v>71.501838684099994</v>
      </c>
      <c r="D79" s="30">
        <v>63.03412247</v>
      </c>
      <c r="E79" s="31">
        <v>13.346353111999999</v>
      </c>
      <c r="F79" s="31">
        <v>14.292469799999999</v>
      </c>
      <c r="G79" s="13">
        <v>89.7173118762</v>
      </c>
      <c r="H79" s="20">
        <v>134180.03579299999</v>
      </c>
      <c r="I79" s="13">
        <f t="shared" si="1"/>
        <v>0.94611668800000004</v>
      </c>
      <c r="J79" s="13">
        <v>188.50641626300001</v>
      </c>
      <c r="K79" s="30" t="s">
        <v>36</v>
      </c>
      <c r="L79" s="30" t="s">
        <v>36</v>
      </c>
      <c r="M79" s="17">
        <v>11.7753000259</v>
      </c>
    </row>
    <row r="80" spans="1:13" x14ac:dyDescent="0.2">
      <c r="A80" s="60"/>
      <c r="B80" s="8" t="s">
        <v>3</v>
      </c>
      <c r="C80" s="29">
        <v>68.945747375500005</v>
      </c>
      <c r="D80" s="29">
        <v>61.790943149999997</v>
      </c>
      <c r="E80" s="49">
        <v>13.796545377199999</v>
      </c>
      <c r="F80" s="49">
        <v>16.081721049999999</v>
      </c>
      <c r="G80" s="14">
        <v>89.870813303299997</v>
      </c>
      <c r="H80" s="21">
        <v>10519.7025815</v>
      </c>
      <c r="I80" s="14">
        <f t="shared" si="1"/>
        <v>2.2851756727999994</v>
      </c>
      <c r="J80" s="14">
        <v>14.296639043200001</v>
      </c>
      <c r="K80" s="29" t="s">
        <v>36</v>
      </c>
      <c r="L80" s="29" t="s">
        <v>36</v>
      </c>
      <c r="M80" s="18">
        <v>6.5680198669400003</v>
      </c>
    </row>
    <row r="81" spans="1:13" x14ac:dyDescent="0.2">
      <c r="A81" s="58" t="s">
        <v>20</v>
      </c>
      <c r="B81" s="7" t="s">
        <v>7</v>
      </c>
      <c r="C81" s="45">
        <v>1.02079761028</v>
      </c>
      <c r="D81" s="45">
        <v>0.90893161300000003</v>
      </c>
      <c r="E81" s="48">
        <v>4.0509540028799999E-3</v>
      </c>
      <c r="F81" s="48">
        <v>7.4406419999999999E-3</v>
      </c>
      <c r="G81" s="12">
        <v>9.8572066057999994E-2</v>
      </c>
      <c r="H81" s="22">
        <v>335.21815732699997</v>
      </c>
      <c r="I81" s="12">
        <f t="shared" si="1"/>
        <v>3.38968799712E-3</v>
      </c>
      <c r="J81" s="12">
        <v>1551.77812367</v>
      </c>
      <c r="K81" s="30" t="s">
        <v>36</v>
      </c>
      <c r="L81" s="30" t="s">
        <v>36</v>
      </c>
      <c r="M81" s="16">
        <v>0.106565997005</v>
      </c>
    </row>
    <row r="82" spans="1:13" x14ac:dyDescent="0.2">
      <c r="A82" s="59"/>
      <c r="B82" s="4" t="s">
        <v>8</v>
      </c>
      <c r="C82" s="30">
        <v>35.360134124799998</v>
      </c>
      <c r="D82" s="30">
        <v>4.4090847970000002</v>
      </c>
      <c r="E82" s="31">
        <v>0.43522321252200002</v>
      </c>
      <c r="F82" s="31">
        <v>6.5622956999999996E-2</v>
      </c>
      <c r="G82" s="13">
        <v>0.81296055404400003</v>
      </c>
      <c r="H82" s="20">
        <v>36803.257092500004</v>
      </c>
      <c r="I82" s="13">
        <f t="shared" si="1"/>
        <v>-0.36960025552200004</v>
      </c>
      <c r="J82" s="13">
        <v>1585.8110985599999</v>
      </c>
      <c r="K82" s="30" t="s">
        <v>83</v>
      </c>
      <c r="L82" s="30" t="s">
        <v>98</v>
      </c>
      <c r="M82" s="17">
        <v>0.47479200363200003</v>
      </c>
    </row>
    <row r="83" spans="1:13" x14ac:dyDescent="0.2">
      <c r="A83" s="59"/>
      <c r="B83" s="4" t="s">
        <v>9</v>
      </c>
      <c r="C83" s="30">
        <v>64.006561279300001</v>
      </c>
      <c r="D83" s="30">
        <v>32.506740569999998</v>
      </c>
      <c r="E83" s="31">
        <v>1.5942298881300001</v>
      </c>
      <c r="F83" s="31">
        <v>0.68736152800000005</v>
      </c>
      <c r="G83" s="13">
        <v>8.1248438775</v>
      </c>
      <c r="H83" s="20">
        <v>117858.031095</v>
      </c>
      <c r="I83" s="13">
        <f t="shared" si="1"/>
        <v>-0.90686836013000005</v>
      </c>
      <c r="J83" s="13">
        <v>1386.42528868</v>
      </c>
      <c r="K83" s="30" t="s">
        <v>84</v>
      </c>
      <c r="L83" s="30" t="s">
        <v>141</v>
      </c>
      <c r="M83" s="17">
        <v>1.61784005165</v>
      </c>
    </row>
    <row r="84" spans="1:13" x14ac:dyDescent="0.2">
      <c r="A84" s="59"/>
      <c r="B84" s="4" t="s">
        <v>0</v>
      </c>
      <c r="C84" s="30">
        <v>86.022529602099993</v>
      </c>
      <c r="D84" s="30">
        <v>47.902225489999999</v>
      </c>
      <c r="E84" s="31">
        <v>7.2874855861699999</v>
      </c>
      <c r="F84" s="31">
        <v>3.9888989389999998</v>
      </c>
      <c r="G84" s="13">
        <v>34.798140257900002</v>
      </c>
      <c r="H84" s="20">
        <v>346950.02656500001</v>
      </c>
      <c r="I84" s="13">
        <f t="shared" si="1"/>
        <v>-3.2985866471700001</v>
      </c>
      <c r="J84" s="13">
        <v>890.99444105600003</v>
      </c>
      <c r="K84" s="30" t="s">
        <v>85</v>
      </c>
      <c r="L84" s="30" t="s">
        <v>142</v>
      </c>
      <c r="M84" s="17">
        <v>8.0565204620399999</v>
      </c>
    </row>
    <row r="85" spans="1:13" x14ac:dyDescent="0.2">
      <c r="A85" s="59"/>
      <c r="B85" s="4" t="s">
        <v>1</v>
      </c>
      <c r="C85" s="30">
        <v>83.853012085000003</v>
      </c>
      <c r="D85" s="30">
        <v>63.843566889999998</v>
      </c>
      <c r="E85" s="31">
        <v>14.438069309699999</v>
      </c>
      <c r="F85" s="31">
        <v>9.9963945269999996</v>
      </c>
      <c r="G85" s="13">
        <v>65.513564750100002</v>
      </c>
      <c r="H85" s="20">
        <v>363882.99976799998</v>
      </c>
      <c r="I85" s="13">
        <f t="shared" si="1"/>
        <v>-4.4416747826999998</v>
      </c>
      <c r="J85" s="13">
        <v>471.85882813000001</v>
      </c>
      <c r="K85" s="30" t="s">
        <v>86</v>
      </c>
      <c r="L85" s="30" t="s">
        <v>143</v>
      </c>
      <c r="M85" s="17">
        <v>8.8679103851299992</v>
      </c>
    </row>
    <row r="86" spans="1:13" x14ac:dyDescent="0.2">
      <c r="A86" s="59"/>
      <c r="B86" s="5" t="s">
        <v>2</v>
      </c>
      <c r="C86" s="30">
        <v>75.239624023399998</v>
      </c>
      <c r="D86" s="30">
        <v>65.71527863</v>
      </c>
      <c r="E86" s="31">
        <v>15.788135993599999</v>
      </c>
      <c r="F86" s="31">
        <v>11.328448979999999</v>
      </c>
      <c r="G86" s="13">
        <v>62.167398984400002</v>
      </c>
      <c r="H86" s="20">
        <v>146514.51615000001</v>
      </c>
      <c r="I86" s="13">
        <f t="shared" si="1"/>
        <v>-4.4596870136</v>
      </c>
      <c r="J86" s="13">
        <v>173.16368168</v>
      </c>
      <c r="K86" s="30" t="s">
        <v>36</v>
      </c>
      <c r="L86" s="30" t="s">
        <v>36</v>
      </c>
      <c r="M86" s="17">
        <v>8.2380504608200003</v>
      </c>
    </row>
    <row r="87" spans="1:13" x14ac:dyDescent="0.2">
      <c r="A87" s="60"/>
      <c r="B87" s="8" t="s">
        <v>3</v>
      </c>
      <c r="C87" s="29">
        <v>67.634826660200005</v>
      </c>
      <c r="D87" s="29">
        <v>59.087211609999997</v>
      </c>
      <c r="E87" s="49">
        <v>13.6209333345</v>
      </c>
      <c r="F87" s="49">
        <v>9.3844408300000008</v>
      </c>
      <c r="G87" s="14">
        <v>54.992227781300002</v>
      </c>
      <c r="H87" s="21">
        <v>19657.027244600002</v>
      </c>
      <c r="I87" s="14">
        <f t="shared" si="1"/>
        <v>-4.2364925044999993</v>
      </c>
      <c r="J87" s="14">
        <v>26.501087006999999</v>
      </c>
      <c r="K87" s="29" t="s">
        <v>36</v>
      </c>
      <c r="L87" s="29" t="s">
        <v>36</v>
      </c>
      <c r="M87" s="18">
        <v>5.4425902366600001</v>
      </c>
    </row>
    <row r="88" spans="1:13" ht="16" thickBot="1" x14ac:dyDescent="0.25">
      <c r="A88" s="53"/>
      <c r="B88" s="5"/>
      <c r="C88" s="30"/>
      <c r="D88" s="30"/>
      <c r="E88" s="31"/>
      <c r="F88" s="31"/>
      <c r="G88" s="13"/>
      <c r="H88" s="20"/>
      <c r="I88" s="13"/>
      <c r="J88" s="13"/>
      <c r="K88" s="30"/>
      <c r="L88" s="30"/>
      <c r="M88" s="17"/>
    </row>
    <row r="89" spans="1:13" x14ac:dyDescent="0.2">
      <c r="A89" s="54" t="s">
        <v>25</v>
      </c>
      <c r="B89" s="56" t="s">
        <v>4</v>
      </c>
      <c r="C89" s="43" t="s">
        <v>50</v>
      </c>
      <c r="D89" s="43" t="s">
        <v>105</v>
      </c>
      <c r="E89" s="43" t="s">
        <v>50</v>
      </c>
      <c r="F89" s="43" t="s">
        <v>105</v>
      </c>
      <c r="G89" s="43" t="s">
        <v>105</v>
      </c>
      <c r="H89" s="43" t="s">
        <v>105</v>
      </c>
      <c r="I89" s="44" t="s">
        <v>107</v>
      </c>
      <c r="J89" s="43" t="s">
        <v>105</v>
      </c>
      <c r="K89" s="43" t="s">
        <v>50</v>
      </c>
      <c r="L89" s="43" t="s">
        <v>105</v>
      </c>
      <c r="M89" s="40" t="s">
        <v>105</v>
      </c>
    </row>
    <row r="90" spans="1:13" ht="17" thickBot="1" x14ac:dyDescent="0.25">
      <c r="A90" s="55"/>
      <c r="B90" s="57"/>
      <c r="C90" s="51" t="s">
        <v>51</v>
      </c>
      <c r="D90" s="51" t="s">
        <v>106</v>
      </c>
      <c r="E90" s="47" t="s">
        <v>26</v>
      </c>
      <c r="F90" s="47" t="s">
        <v>26</v>
      </c>
      <c r="G90" s="35" t="s">
        <v>31</v>
      </c>
      <c r="H90" s="36" t="s">
        <v>32</v>
      </c>
      <c r="I90" s="37" t="s">
        <v>37</v>
      </c>
      <c r="J90" s="38" t="s">
        <v>34</v>
      </c>
      <c r="K90" s="39" t="s">
        <v>35</v>
      </c>
      <c r="L90" s="39" t="s">
        <v>35</v>
      </c>
      <c r="M90" s="41" t="s">
        <v>30</v>
      </c>
    </row>
    <row r="91" spans="1:13" x14ac:dyDescent="0.2">
      <c r="A91" s="58" t="s">
        <v>21</v>
      </c>
      <c r="B91" s="7" t="s">
        <v>7</v>
      </c>
      <c r="C91" s="45">
        <v>0</v>
      </c>
      <c r="D91" s="45">
        <v>2.3263545040000002</v>
      </c>
      <c r="E91" s="48">
        <v>0</v>
      </c>
      <c r="F91" s="48">
        <v>1.6742770000000001E-3</v>
      </c>
      <c r="G91" s="12">
        <v>3.4239904379599999E-2</v>
      </c>
      <c r="H91" s="22">
        <v>0</v>
      </c>
      <c r="I91" s="12">
        <f t="shared" si="1"/>
        <v>1.6742770000000001E-3</v>
      </c>
      <c r="J91" s="12">
        <v>1856.6801036500001</v>
      </c>
      <c r="K91" s="30" t="s">
        <v>36</v>
      </c>
      <c r="L91" s="30" t="s">
        <v>36</v>
      </c>
      <c r="M91" s="16">
        <v>9.4667501747599997E-2</v>
      </c>
    </row>
    <row r="92" spans="1:13" x14ac:dyDescent="0.2">
      <c r="A92" s="59"/>
      <c r="B92" s="4" t="s">
        <v>8</v>
      </c>
      <c r="C92" s="30">
        <v>2.1066110134099998</v>
      </c>
      <c r="D92" s="30">
        <v>3.5875759120000001</v>
      </c>
      <c r="E92" s="31">
        <v>8.2321361646499995E-3</v>
      </c>
      <c r="F92" s="31">
        <v>7.4138420000000003E-3</v>
      </c>
      <c r="G92" s="13">
        <v>0.12833522897499999</v>
      </c>
      <c r="H92" s="20">
        <v>698.849325937</v>
      </c>
      <c r="I92" s="13">
        <f t="shared" si="1"/>
        <v>-8.1829416464999916E-4</v>
      </c>
      <c r="J92" s="13">
        <v>1588.46120726</v>
      </c>
      <c r="K92" s="30" t="s">
        <v>36</v>
      </c>
      <c r="L92" s="30" t="s">
        <v>36</v>
      </c>
      <c r="M92" s="17">
        <v>0.15566100180100001</v>
      </c>
    </row>
    <row r="93" spans="1:13" x14ac:dyDescent="0.2">
      <c r="A93" s="59"/>
      <c r="B93" s="4" t="s">
        <v>9</v>
      </c>
      <c r="C93" s="30">
        <v>20.185325622600001</v>
      </c>
      <c r="D93" s="30">
        <v>8.8392105099999991</v>
      </c>
      <c r="E93" s="31">
        <v>0.33111376774599999</v>
      </c>
      <c r="F93" s="31">
        <v>6.8290543999999995E-2</v>
      </c>
      <c r="G93" s="13">
        <v>1.0288047446499999</v>
      </c>
      <c r="H93" s="20">
        <v>21921.813976099998</v>
      </c>
      <c r="I93" s="13">
        <f t="shared" si="1"/>
        <v>-0.26282322374599998</v>
      </c>
      <c r="J93" s="13">
        <v>1235.99675007</v>
      </c>
      <c r="K93" s="30" t="s">
        <v>87</v>
      </c>
      <c r="L93" s="30" t="s">
        <v>144</v>
      </c>
      <c r="M93" s="17">
        <v>0.33862000703799999</v>
      </c>
    </row>
    <row r="94" spans="1:13" x14ac:dyDescent="0.2">
      <c r="A94" s="59"/>
      <c r="B94" s="4" t="s">
        <v>0</v>
      </c>
      <c r="C94" s="30">
        <v>72.130149841299996</v>
      </c>
      <c r="D94" s="30">
        <v>31.92239189</v>
      </c>
      <c r="E94" s="31">
        <v>4.3448010356399998</v>
      </c>
      <c r="F94" s="31">
        <v>1.8249860870000001</v>
      </c>
      <c r="G94" s="13">
        <v>21.041985066799999</v>
      </c>
      <c r="H94" s="20">
        <v>182902.157981</v>
      </c>
      <c r="I94" s="13">
        <f t="shared" si="1"/>
        <v>-2.5198149486399997</v>
      </c>
      <c r="J94" s="13">
        <v>787.84942083700003</v>
      </c>
      <c r="K94" s="30" t="s">
        <v>88</v>
      </c>
      <c r="L94" s="30" t="s">
        <v>145</v>
      </c>
      <c r="M94" s="17">
        <v>3.1344900131200002</v>
      </c>
    </row>
    <row r="95" spans="1:13" x14ac:dyDescent="0.2">
      <c r="A95" s="59"/>
      <c r="B95" s="4" t="s">
        <v>1</v>
      </c>
      <c r="C95" s="30">
        <v>81.2161941528</v>
      </c>
      <c r="D95" s="30">
        <v>61.143566130000004</v>
      </c>
      <c r="E95" s="31">
        <v>11.970855522700001</v>
      </c>
      <c r="F95" s="31">
        <v>8.5064074329999997</v>
      </c>
      <c r="G95" s="13">
        <v>67.195718629500007</v>
      </c>
      <c r="H95" s="20">
        <v>288834.01272599999</v>
      </c>
      <c r="I95" s="13">
        <f t="shared" si="1"/>
        <v>-3.4644480897000012</v>
      </c>
      <c r="J95" s="13">
        <v>452.05275257699998</v>
      </c>
      <c r="K95" s="30" t="s">
        <v>89</v>
      </c>
      <c r="L95" s="30" t="s">
        <v>146</v>
      </c>
      <c r="M95" s="17">
        <v>7.6365900039700003</v>
      </c>
    </row>
    <row r="96" spans="1:13" x14ac:dyDescent="0.2">
      <c r="A96" s="59"/>
      <c r="B96" s="5" t="s">
        <v>2</v>
      </c>
      <c r="C96" s="30">
        <v>74.822906494099996</v>
      </c>
      <c r="D96" s="30">
        <v>64.823471069999997</v>
      </c>
      <c r="E96" s="31">
        <v>15.613186237600001</v>
      </c>
      <c r="F96" s="31">
        <v>12.15481797</v>
      </c>
      <c r="G96" s="13">
        <v>68.914043843399995</v>
      </c>
      <c r="H96" s="20">
        <v>217713.93489400001</v>
      </c>
      <c r="I96" s="13">
        <f t="shared" si="1"/>
        <v>-3.4583682676000009</v>
      </c>
      <c r="J96" s="13">
        <v>261.94232315300002</v>
      </c>
      <c r="K96" s="30" t="s">
        <v>36</v>
      </c>
      <c r="L96" s="30" t="s">
        <v>36</v>
      </c>
      <c r="M96" s="17">
        <v>6.0990200042699998</v>
      </c>
    </row>
    <row r="97" spans="1:13" x14ac:dyDescent="0.2">
      <c r="A97" s="60"/>
      <c r="B97" s="8" t="s">
        <v>3</v>
      </c>
      <c r="C97" s="29">
        <v>67.801704406699997</v>
      </c>
      <c r="D97" s="29">
        <v>58.764701840000001</v>
      </c>
      <c r="E97" s="49">
        <v>13.8512413695</v>
      </c>
      <c r="F97" s="49">
        <v>10.37375194</v>
      </c>
      <c r="G97" s="14">
        <v>60.929999885900003</v>
      </c>
      <c r="H97" s="21">
        <v>36011.824059699997</v>
      </c>
      <c r="I97" s="14">
        <f t="shared" si="1"/>
        <v>-3.4774894295000003</v>
      </c>
      <c r="J97" s="14">
        <v>48.817791855000003</v>
      </c>
      <c r="K97" s="29" t="s">
        <v>36</v>
      </c>
      <c r="L97" s="29" t="s">
        <v>36</v>
      </c>
      <c r="M97" s="18">
        <v>3.5533900260900002</v>
      </c>
    </row>
    <row r="98" spans="1:13" x14ac:dyDescent="0.2">
      <c r="A98" s="61" t="s">
        <v>28</v>
      </c>
      <c r="B98" s="7" t="s">
        <v>7</v>
      </c>
      <c r="C98" s="45">
        <v>0</v>
      </c>
      <c r="D98" s="45">
        <v>0.89012944699999996</v>
      </c>
      <c r="E98" s="48">
        <v>0</v>
      </c>
      <c r="F98" s="48">
        <v>1.49942E-4</v>
      </c>
      <c r="G98" s="12">
        <v>4.9122805483899998E-3</v>
      </c>
      <c r="H98" s="22">
        <v>0</v>
      </c>
      <c r="I98" s="12">
        <f t="shared" si="1"/>
        <v>1.49942E-4</v>
      </c>
      <c r="J98" s="12">
        <v>1190.4567242400001</v>
      </c>
      <c r="K98" s="30" t="s">
        <v>36</v>
      </c>
      <c r="L98" s="30" t="s">
        <v>36</v>
      </c>
      <c r="M98" s="16">
        <v>3.0331099405900001E-2</v>
      </c>
    </row>
    <row r="99" spans="1:13" x14ac:dyDescent="0.2">
      <c r="A99" s="59"/>
      <c r="B99" s="4" t="s">
        <v>8</v>
      </c>
      <c r="C99" s="30">
        <v>3.05443716049</v>
      </c>
      <c r="D99" s="30">
        <v>1.652523518</v>
      </c>
      <c r="E99" s="31">
        <v>1.54571674965E-2</v>
      </c>
      <c r="F99" s="31">
        <v>5.6103819999999997E-3</v>
      </c>
      <c r="G99" s="13">
        <v>0.332644627114</v>
      </c>
      <c r="H99" s="20">
        <v>689.15936952799996</v>
      </c>
      <c r="I99" s="13">
        <f t="shared" si="1"/>
        <v>-9.8467854965000011E-3</v>
      </c>
      <c r="J99" s="13">
        <v>838.06200674499996</v>
      </c>
      <c r="K99" s="30" t="s">
        <v>90</v>
      </c>
      <c r="L99" s="30" t="s">
        <v>48</v>
      </c>
      <c r="M99" s="17">
        <v>0.29131001234100001</v>
      </c>
    </row>
    <row r="100" spans="1:13" x14ac:dyDescent="0.2">
      <c r="A100" s="59"/>
      <c r="B100" s="4" t="s">
        <v>9</v>
      </c>
      <c r="C100" s="30">
        <v>27.217033386200001</v>
      </c>
      <c r="D100" s="30">
        <v>12.11422634</v>
      </c>
      <c r="E100" s="31">
        <v>1.1090167311300001</v>
      </c>
      <c r="F100" s="31">
        <v>0.44276842700000002</v>
      </c>
      <c r="G100" s="13">
        <v>6.9051006192199997</v>
      </c>
      <c r="H100" s="20">
        <v>23516.267181899999</v>
      </c>
      <c r="I100" s="13">
        <f t="shared" si="1"/>
        <v>-0.66624830413000002</v>
      </c>
      <c r="J100" s="13">
        <v>399.538756482</v>
      </c>
      <c r="K100" s="30" t="s">
        <v>91</v>
      </c>
      <c r="L100" s="30" t="s">
        <v>147</v>
      </c>
      <c r="M100" s="17">
        <v>1.37190997601</v>
      </c>
    </row>
    <row r="101" spans="1:13" x14ac:dyDescent="0.2">
      <c r="A101" s="59"/>
      <c r="B101" s="4" t="s">
        <v>0</v>
      </c>
      <c r="C101" s="30">
        <v>51.288295745799999</v>
      </c>
      <c r="D101" s="30">
        <v>39.09483719</v>
      </c>
      <c r="E101" s="31">
        <v>5.3927779364999999</v>
      </c>
      <c r="F101" s="31">
        <v>3.8309267060000001</v>
      </c>
      <c r="G101" s="13">
        <v>54.118123368399999</v>
      </c>
      <c r="H101" s="20">
        <v>82439.169087000002</v>
      </c>
      <c r="I101" s="13">
        <f t="shared" si="1"/>
        <v>-1.5618512304999999</v>
      </c>
      <c r="J101" s="13">
        <v>287.88549253899998</v>
      </c>
      <c r="K101" s="30" t="s">
        <v>92</v>
      </c>
      <c r="L101" s="30" t="s">
        <v>48</v>
      </c>
      <c r="M101" s="17">
        <v>8.6388702392599992</v>
      </c>
    </row>
    <row r="102" spans="1:13" x14ac:dyDescent="0.2">
      <c r="A102" s="60"/>
      <c r="B102" s="9" t="s">
        <v>1</v>
      </c>
      <c r="C102" s="29">
        <v>65.635780334499998</v>
      </c>
      <c r="D102" s="29">
        <v>57.667083740000002</v>
      </c>
      <c r="E102" s="29">
        <v>11.0679300767</v>
      </c>
      <c r="F102" s="29">
        <v>9.518885804</v>
      </c>
      <c r="G102" s="14">
        <v>97.341692779300004</v>
      </c>
      <c r="H102" s="21">
        <v>39149.495540600001</v>
      </c>
      <c r="I102" s="14">
        <f t="shared" si="1"/>
        <v>-1.5490442726999998</v>
      </c>
      <c r="J102" s="14">
        <v>66.322457220100006</v>
      </c>
      <c r="K102" s="29" t="s">
        <v>36</v>
      </c>
      <c r="L102" s="29" t="s">
        <v>36</v>
      </c>
      <c r="M102" s="18">
        <v>11.8066997528</v>
      </c>
    </row>
    <row r="103" spans="1:13" x14ac:dyDescent="0.2">
      <c r="A103" s="61" t="s">
        <v>29</v>
      </c>
      <c r="B103" s="7" t="s">
        <v>7</v>
      </c>
      <c r="C103" s="45">
        <v>6.3578419685399998</v>
      </c>
      <c r="D103" s="45">
        <v>0</v>
      </c>
      <c r="E103" s="48">
        <v>2.4133566037100001E-3</v>
      </c>
      <c r="F103" s="48">
        <v>0</v>
      </c>
      <c r="G103" s="12">
        <v>0</v>
      </c>
      <c r="H103" s="22">
        <v>192.10329443500001</v>
      </c>
      <c r="I103" s="12">
        <f t="shared" si="1"/>
        <v>-2.4133566037100001E-3</v>
      </c>
      <c r="J103" s="12">
        <v>1492.4296367100001</v>
      </c>
      <c r="K103" s="30" t="s">
        <v>36</v>
      </c>
      <c r="L103" s="30" t="s">
        <v>36</v>
      </c>
      <c r="M103" s="16">
        <v>8.5192896425699993E-2</v>
      </c>
    </row>
    <row r="104" spans="1:13" x14ac:dyDescent="0.2">
      <c r="A104" s="59"/>
      <c r="B104" s="4" t="s">
        <v>8</v>
      </c>
      <c r="C104" s="30">
        <v>22.430969238300001</v>
      </c>
      <c r="D104" s="30">
        <v>8.8875408169999996</v>
      </c>
      <c r="E104" s="31">
        <v>0.24441085326299999</v>
      </c>
      <c r="F104" s="31">
        <v>8.6919836E-2</v>
      </c>
      <c r="G104" s="13">
        <v>1.5544302249599999</v>
      </c>
      <c r="H104" s="20">
        <v>14907.01251</v>
      </c>
      <c r="I104" s="13">
        <f t="shared" si="1"/>
        <v>-0.15749101726299999</v>
      </c>
      <c r="J104" s="13">
        <v>1143.0337264299999</v>
      </c>
      <c r="K104" s="30" t="s">
        <v>48</v>
      </c>
      <c r="L104" s="30" t="s">
        <v>48</v>
      </c>
      <c r="M104" s="17">
        <v>0.46205300092700002</v>
      </c>
    </row>
    <row r="105" spans="1:13" x14ac:dyDescent="0.2">
      <c r="A105" s="59"/>
      <c r="B105" s="4" t="s">
        <v>9</v>
      </c>
      <c r="C105" s="30">
        <v>58.984039306600003</v>
      </c>
      <c r="D105" s="30">
        <v>30.020925519999999</v>
      </c>
      <c r="E105" s="31">
        <v>2.6270138884600001</v>
      </c>
      <c r="F105" s="31">
        <v>1.414350676</v>
      </c>
      <c r="G105" s="13">
        <v>23.972345599800001</v>
      </c>
      <c r="H105" s="20">
        <v>68133.591237600005</v>
      </c>
      <c r="I105" s="13">
        <f t="shared" si="1"/>
        <v>-1.2126632124600001</v>
      </c>
      <c r="J105" s="13">
        <v>484.621193715</v>
      </c>
      <c r="K105" s="30" t="s">
        <v>93</v>
      </c>
      <c r="L105" s="30" t="s">
        <v>148</v>
      </c>
      <c r="M105" s="17">
        <v>1.9545199871100001</v>
      </c>
    </row>
    <row r="106" spans="1:13" x14ac:dyDescent="0.2">
      <c r="A106" s="59"/>
      <c r="B106" s="4" t="s">
        <v>0</v>
      </c>
      <c r="C106" s="30">
        <v>74.140472412099996</v>
      </c>
      <c r="D106" s="30">
        <v>51.906669620000002</v>
      </c>
      <c r="E106" s="31">
        <v>6.7949399714199998</v>
      </c>
      <c r="F106" s="31">
        <v>4.948315011</v>
      </c>
      <c r="G106" s="13">
        <v>60.934694707799999</v>
      </c>
      <c r="H106" s="20">
        <v>125861.879793</v>
      </c>
      <c r="I106" s="13">
        <f t="shared" si="1"/>
        <v>-1.8466249604199998</v>
      </c>
      <c r="J106" s="13">
        <v>344.72335019899998</v>
      </c>
      <c r="K106" s="30" t="s">
        <v>94</v>
      </c>
      <c r="L106" s="30" t="s">
        <v>149</v>
      </c>
      <c r="M106" s="17">
        <v>11.1942996979</v>
      </c>
    </row>
    <row r="107" spans="1:13" x14ac:dyDescent="0.2">
      <c r="A107" s="59"/>
      <c r="B107" s="4" t="s">
        <v>1</v>
      </c>
      <c r="C107" s="30">
        <v>74.718124389600007</v>
      </c>
      <c r="D107" s="30">
        <v>61.482448580000003</v>
      </c>
      <c r="E107" s="31">
        <v>11.938374862</v>
      </c>
      <c r="F107" s="31">
        <v>10.426690750000001</v>
      </c>
      <c r="G107" s="13">
        <v>86.786440661599997</v>
      </c>
      <c r="H107" s="20">
        <v>78728.720576000007</v>
      </c>
      <c r="I107" s="13">
        <f t="shared" si="1"/>
        <v>-1.5116841119999993</v>
      </c>
      <c r="J107" s="13">
        <v>123.16031488</v>
      </c>
      <c r="K107" s="30" t="s">
        <v>36</v>
      </c>
      <c r="L107" s="30" t="s">
        <v>36</v>
      </c>
      <c r="M107" s="17">
        <v>16.108900070200001</v>
      </c>
    </row>
    <row r="108" spans="1:13" x14ac:dyDescent="0.2">
      <c r="A108" s="59"/>
      <c r="B108" s="5" t="s">
        <v>2</v>
      </c>
      <c r="C108" s="30">
        <v>71.578994750999996</v>
      </c>
      <c r="D108" s="30">
        <v>64.58265686</v>
      </c>
      <c r="E108" s="30">
        <v>15.845649223400001</v>
      </c>
      <c r="F108" s="30">
        <v>16.981804749999998</v>
      </c>
      <c r="G108" s="13">
        <v>92.145251298100007</v>
      </c>
      <c r="H108" s="32">
        <v>31354.5748685</v>
      </c>
      <c r="I108" s="30">
        <f t="shared" si="1"/>
        <v>1.1361555265999979</v>
      </c>
      <c r="J108" s="13">
        <v>36.822562999200002</v>
      </c>
      <c r="K108" s="30" t="s">
        <v>36</v>
      </c>
      <c r="L108" s="30" t="s">
        <v>36</v>
      </c>
      <c r="M108" s="17">
        <v>8.4887304306000004</v>
      </c>
    </row>
    <row r="109" spans="1:13" x14ac:dyDescent="0.2">
      <c r="A109" s="60"/>
      <c r="B109" s="8" t="s">
        <v>3</v>
      </c>
      <c r="C109" s="29">
        <v>69.4853057861</v>
      </c>
      <c r="D109" s="29">
        <v>63.489978790000002</v>
      </c>
      <c r="E109" s="29">
        <v>16.8064124725</v>
      </c>
      <c r="F109" s="29">
        <v>19.283109230000001</v>
      </c>
      <c r="G109" s="14">
        <v>93.253164578099998</v>
      </c>
      <c r="H109" s="33">
        <v>4938.34419127</v>
      </c>
      <c r="I109" s="26">
        <f t="shared" si="1"/>
        <v>2.476696757500001</v>
      </c>
      <c r="J109" s="14">
        <v>5.5094365093500004</v>
      </c>
      <c r="K109" s="29" t="s">
        <v>36</v>
      </c>
      <c r="L109" s="29" t="s">
        <v>36</v>
      </c>
      <c r="M109" s="18">
        <v>5.08172988892</v>
      </c>
    </row>
    <row r="110" spans="1:13" x14ac:dyDescent="0.2">
      <c r="A110" s="58" t="s">
        <v>22</v>
      </c>
      <c r="B110" s="7" t="s">
        <v>7</v>
      </c>
      <c r="C110" s="45">
        <v>58.834068298299997</v>
      </c>
      <c r="D110" s="45">
        <v>33.04728317</v>
      </c>
      <c r="E110" s="48">
        <v>0.63749253624299995</v>
      </c>
      <c r="F110" s="48">
        <v>0.34791213100000001</v>
      </c>
      <c r="G110" s="12">
        <v>4.5242568468300002</v>
      </c>
      <c r="H110" s="22">
        <v>243770.56372800001</v>
      </c>
      <c r="I110" s="12">
        <f t="shared" si="1"/>
        <v>-0.28958040524299994</v>
      </c>
      <c r="J110" s="12">
        <v>7163.9412150199996</v>
      </c>
      <c r="K110" s="30" t="s">
        <v>95</v>
      </c>
      <c r="L110" s="30" t="s">
        <v>150</v>
      </c>
      <c r="M110" s="16">
        <v>0.63334900140799999</v>
      </c>
    </row>
    <row r="111" spans="1:13" x14ac:dyDescent="0.2">
      <c r="A111" s="59"/>
      <c r="B111" s="4" t="s">
        <v>8</v>
      </c>
      <c r="C111" s="30">
        <v>82.695487976099997</v>
      </c>
      <c r="D111" s="30">
        <v>66.277976989999999</v>
      </c>
      <c r="E111" s="31">
        <v>6.9292718347499997</v>
      </c>
      <c r="F111" s="31">
        <v>5.1362495839999998</v>
      </c>
      <c r="G111" s="13">
        <v>54.0967166298</v>
      </c>
      <c r="H111" s="20">
        <v>657832.88738800003</v>
      </c>
      <c r="I111" s="13">
        <f t="shared" si="1"/>
        <v>-1.79302225075</v>
      </c>
      <c r="J111" s="13">
        <v>1744.95710001</v>
      </c>
      <c r="K111" s="30" t="s">
        <v>96</v>
      </c>
      <c r="L111" s="30" t="s">
        <v>151</v>
      </c>
      <c r="M111" s="17">
        <v>6.9944100379899998</v>
      </c>
    </row>
    <row r="112" spans="1:13" x14ac:dyDescent="0.2">
      <c r="A112" s="59"/>
      <c r="B112" s="4" t="s">
        <v>9</v>
      </c>
      <c r="C112" s="30">
        <v>80.111785888699998</v>
      </c>
      <c r="D112" s="30">
        <v>72.458671570000007</v>
      </c>
      <c r="E112" s="31">
        <v>13.063413942</v>
      </c>
      <c r="F112" s="31">
        <v>11.14583893</v>
      </c>
      <c r="G112" s="13">
        <v>90.906004374000005</v>
      </c>
      <c r="H112" s="20">
        <v>603375.38754300005</v>
      </c>
      <c r="I112" s="13">
        <f t="shared" si="1"/>
        <v>-1.9175750120000004</v>
      </c>
      <c r="J112" s="13">
        <v>837.85278763700001</v>
      </c>
      <c r="K112" s="30" t="s">
        <v>97</v>
      </c>
      <c r="L112" s="30" t="s">
        <v>152</v>
      </c>
      <c r="M112" s="17">
        <v>15.739800453200001</v>
      </c>
    </row>
    <row r="113" spans="1:13" x14ac:dyDescent="0.2">
      <c r="A113" s="59"/>
      <c r="B113" s="4" t="s">
        <v>0</v>
      </c>
      <c r="C113" s="30">
        <v>76.504577636700006</v>
      </c>
      <c r="D113" s="30">
        <v>72.007057189999998</v>
      </c>
      <c r="E113" s="31">
        <v>21.225107451900001</v>
      </c>
      <c r="F113" s="31">
        <v>18.927164300000001</v>
      </c>
      <c r="G113" s="13">
        <v>93.010452955199995</v>
      </c>
      <c r="H113" s="20">
        <v>701591.50900700002</v>
      </c>
      <c r="I113" s="13">
        <f t="shared" si="1"/>
        <v>-2.2979431519000002</v>
      </c>
      <c r="J113" s="13">
        <v>611.68693194299999</v>
      </c>
      <c r="K113" s="30" t="s">
        <v>49</v>
      </c>
      <c r="L113" s="30" t="s">
        <v>153</v>
      </c>
      <c r="M113" s="17">
        <v>18.8288002014</v>
      </c>
    </row>
    <row r="114" spans="1:13" x14ac:dyDescent="0.2">
      <c r="A114" s="59"/>
      <c r="B114" s="4" t="s">
        <v>1</v>
      </c>
      <c r="C114" s="30">
        <v>70.035537719700002</v>
      </c>
      <c r="D114" s="30">
        <v>67.349571229999995</v>
      </c>
      <c r="E114" s="30">
        <v>28.814965589700002</v>
      </c>
      <c r="F114" s="30">
        <v>27.715757889999999</v>
      </c>
      <c r="G114" s="13">
        <v>91.175353887699998</v>
      </c>
      <c r="H114" s="20">
        <v>310703.08633700002</v>
      </c>
      <c r="I114" s="26">
        <f t="shared" si="1"/>
        <v>-1.0992076997000026</v>
      </c>
      <c r="J114" s="13">
        <v>201.75695976599999</v>
      </c>
      <c r="K114" s="30" t="s">
        <v>36</v>
      </c>
      <c r="L114" s="30" t="s">
        <v>36</v>
      </c>
      <c r="M114" s="17">
        <v>15.1851997375</v>
      </c>
    </row>
    <row r="115" spans="1:13" x14ac:dyDescent="0.2">
      <c r="A115" s="59"/>
      <c r="B115" s="5" t="s">
        <v>2</v>
      </c>
      <c r="C115" s="30">
        <v>68.909767150899995</v>
      </c>
      <c r="D115" s="30">
        <v>66.093101500000003</v>
      </c>
      <c r="E115" s="30">
        <v>30.2758504221</v>
      </c>
      <c r="F115" s="30">
        <v>30.323588220000001</v>
      </c>
      <c r="G115" s="13">
        <v>90.022770384599994</v>
      </c>
      <c r="H115" s="32">
        <v>58444.406861099997</v>
      </c>
      <c r="I115" s="26">
        <f t="shared" si="1"/>
        <v>4.7737797900001766E-2</v>
      </c>
      <c r="J115" s="13">
        <v>36.194905675400001</v>
      </c>
      <c r="K115" s="30" t="s">
        <v>36</v>
      </c>
      <c r="L115" s="30" t="s">
        <v>36</v>
      </c>
      <c r="M115" s="17">
        <v>10.263600349400001</v>
      </c>
    </row>
    <row r="116" spans="1:13" x14ac:dyDescent="0.2">
      <c r="A116" s="60"/>
      <c r="B116" s="8" t="s">
        <v>3</v>
      </c>
      <c r="C116" s="29">
        <v>72.464630127000007</v>
      </c>
      <c r="D116" s="29">
        <v>72.103744509999999</v>
      </c>
      <c r="E116" s="29">
        <v>38.009996296899999</v>
      </c>
      <c r="F116" s="29">
        <v>40.91582365</v>
      </c>
      <c r="G116" s="14">
        <v>82.722222142800007</v>
      </c>
      <c r="H116" s="33">
        <v>2544.7761101299998</v>
      </c>
      <c r="I116" s="26">
        <f t="shared" si="1"/>
        <v>2.9058273531000012</v>
      </c>
      <c r="J116" s="14">
        <v>1.2553146476999999</v>
      </c>
      <c r="K116" s="29" t="s">
        <v>36</v>
      </c>
      <c r="L116" s="29" t="s">
        <v>36</v>
      </c>
      <c r="M116" s="18">
        <v>11.019200325</v>
      </c>
    </row>
    <row r="117" spans="1:13" x14ac:dyDescent="0.2">
      <c r="A117" s="58" t="s">
        <v>23</v>
      </c>
      <c r="B117" s="7" t="s">
        <v>5</v>
      </c>
      <c r="C117" s="45">
        <v>4.7682514190700003</v>
      </c>
      <c r="D117" s="45">
        <v>0.155425221</v>
      </c>
      <c r="E117" s="48">
        <v>8.1491092737399993E-3</v>
      </c>
      <c r="F117" s="48">
        <v>3.15994E-4</v>
      </c>
      <c r="G117" s="12">
        <v>5.9090906923400001E-3</v>
      </c>
      <c r="H117" s="22">
        <v>129.09131599400001</v>
      </c>
      <c r="I117" s="12">
        <f t="shared" si="1"/>
        <v>-7.8331152737399993E-3</v>
      </c>
      <c r="J117" s="12">
        <v>298.55566704500001</v>
      </c>
      <c r="K117" s="30" t="s">
        <v>36</v>
      </c>
      <c r="L117" s="30" t="s">
        <v>36</v>
      </c>
      <c r="M117" s="16">
        <v>1.13760000095E-2</v>
      </c>
    </row>
    <row r="118" spans="1:13" x14ac:dyDescent="0.2">
      <c r="A118" s="59"/>
      <c r="B118" s="4" t="s">
        <v>6</v>
      </c>
      <c r="C118" s="30">
        <v>50.182960510299999</v>
      </c>
      <c r="D118" s="30">
        <v>7.9326586719999996</v>
      </c>
      <c r="E118" s="31">
        <v>0.50730496531299996</v>
      </c>
      <c r="F118" s="31">
        <v>7.7636281000000001E-2</v>
      </c>
      <c r="G118" s="13">
        <v>1.2890027714700001</v>
      </c>
      <c r="H118" s="20">
        <v>22280.4882774</v>
      </c>
      <c r="I118" s="13">
        <f t="shared" si="1"/>
        <v>-0.42966868431299998</v>
      </c>
      <c r="J118" s="13">
        <v>823.55614859399998</v>
      </c>
      <c r="K118" s="30" t="s">
        <v>98</v>
      </c>
      <c r="L118" s="30" t="s">
        <v>154</v>
      </c>
      <c r="M118" s="17">
        <v>0.53355997800800004</v>
      </c>
    </row>
    <row r="119" spans="1:13" x14ac:dyDescent="0.2">
      <c r="A119" s="59"/>
      <c r="B119" s="4" t="s">
        <v>7</v>
      </c>
      <c r="C119" s="30">
        <v>79.995193481399994</v>
      </c>
      <c r="D119" s="30">
        <v>39.985511780000003</v>
      </c>
      <c r="E119" s="31">
        <v>3.74749584472</v>
      </c>
      <c r="F119" s="31">
        <v>1.5014901199999999</v>
      </c>
      <c r="G119" s="13">
        <v>22.459836897599999</v>
      </c>
      <c r="H119" s="20">
        <v>149742.811284</v>
      </c>
      <c r="I119" s="13">
        <f t="shared" si="1"/>
        <v>-2.2460057247199998</v>
      </c>
      <c r="J119" s="13">
        <v>743.00679203300001</v>
      </c>
      <c r="K119" s="30" t="s">
        <v>99</v>
      </c>
      <c r="L119" s="30" t="s">
        <v>155</v>
      </c>
      <c r="M119" s="17">
        <v>4.1373500824000002</v>
      </c>
    </row>
    <row r="120" spans="1:13" x14ac:dyDescent="0.2">
      <c r="A120" s="59"/>
      <c r="B120" s="4" t="s">
        <v>8</v>
      </c>
      <c r="C120" s="30">
        <v>68.3986206055</v>
      </c>
      <c r="D120" s="30">
        <v>58.658481600000002</v>
      </c>
      <c r="E120" s="31">
        <v>8.9947283922400008</v>
      </c>
      <c r="F120" s="31">
        <v>6.9609611559999998</v>
      </c>
      <c r="G120" s="13">
        <v>84.300106597799996</v>
      </c>
      <c r="H120" s="20">
        <v>125759.15950199999</v>
      </c>
      <c r="I120" s="13">
        <f t="shared" si="1"/>
        <v>-2.033767236240001</v>
      </c>
      <c r="J120" s="13">
        <v>261.175186424</v>
      </c>
      <c r="K120" s="30" t="s">
        <v>100</v>
      </c>
      <c r="L120" s="30" t="s">
        <v>156</v>
      </c>
      <c r="M120" s="17">
        <v>12.6324996948</v>
      </c>
    </row>
    <row r="121" spans="1:13" x14ac:dyDescent="0.2">
      <c r="A121" s="59"/>
      <c r="B121" s="4" t="s">
        <v>9</v>
      </c>
      <c r="C121" s="30">
        <v>73.712013244600001</v>
      </c>
      <c r="D121" s="30">
        <v>65.90644073</v>
      </c>
      <c r="E121" s="31">
        <v>12.852221844400001</v>
      </c>
      <c r="F121" s="31">
        <v>11.385967430000001</v>
      </c>
      <c r="G121" s="13">
        <v>99.474825709499996</v>
      </c>
      <c r="H121" s="20">
        <v>61044.755313900001</v>
      </c>
      <c r="I121" s="13">
        <f t="shared" si="1"/>
        <v>-1.4662544143999998</v>
      </c>
      <c r="J121" s="13">
        <v>89.057600284000003</v>
      </c>
      <c r="K121" s="30" t="s">
        <v>101</v>
      </c>
      <c r="L121" s="30" t="s">
        <v>157</v>
      </c>
      <c r="M121" s="17">
        <v>19.179300308199998</v>
      </c>
    </row>
    <row r="122" spans="1:13" x14ac:dyDescent="0.2">
      <c r="A122" s="59"/>
      <c r="B122" s="4" t="s">
        <v>0</v>
      </c>
      <c r="C122" s="30">
        <v>77.759002685499993</v>
      </c>
      <c r="D122" s="30">
        <v>72.400383000000005</v>
      </c>
      <c r="E122" s="30">
        <v>18.924600507499999</v>
      </c>
      <c r="F122" s="30">
        <v>17.689007310000001</v>
      </c>
      <c r="G122" s="13">
        <v>99.903581277100002</v>
      </c>
      <c r="H122" s="28">
        <v>49061.265371900001</v>
      </c>
      <c r="I122" s="26">
        <f t="shared" si="1"/>
        <v>-1.2355931974999983</v>
      </c>
      <c r="J122" s="13">
        <v>48.608572746999997</v>
      </c>
      <c r="K122" s="30" t="s">
        <v>36</v>
      </c>
      <c r="L122" s="30" t="s">
        <v>36</v>
      </c>
      <c r="M122" s="17">
        <v>20.165000915499999</v>
      </c>
    </row>
    <row r="123" spans="1:13" x14ac:dyDescent="0.2">
      <c r="A123" s="60"/>
      <c r="B123" s="9" t="s">
        <v>1</v>
      </c>
      <c r="C123" s="29">
        <v>76.071998596200004</v>
      </c>
      <c r="D123" s="29">
        <v>72.323120119999999</v>
      </c>
      <c r="E123" s="29">
        <v>25.3181338469</v>
      </c>
      <c r="F123" s="29">
        <v>24.331597309999999</v>
      </c>
      <c r="G123" s="14">
        <v>100</v>
      </c>
      <c r="H123" s="33">
        <v>847.52681457400001</v>
      </c>
      <c r="I123" s="29">
        <f t="shared" si="1"/>
        <v>-0.98653653690000098</v>
      </c>
      <c r="J123" s="14">
        <v>0.62765732384999995</v>
      </c>
      <c r="K123" s="29" t="s">
        <v>36</v>
      </c>
      <c r="L123" s="29" t="s">
        <v>36</v>
      </c>
      <c r="M123" s="18">
        <v>19.3087997437</v>
      </c>
    </row>
    <row r="124" spans="1:13" x14ac:dyDescent="0.2">
      <c r="A124" s="59" t="s">
        <v>24</v>
      </c>
      <c r="B124" s="5" t="s">
        <v>7</v>
      </c>
      <c r="C124" s="30">
        <v>69.096847534199995</v>
      </c>
      <c r="D124" s="30">
        <v>24.03198433</v>
      </c>
      <c r="E124" s="31">
        <v>0.875855176194</v>
      </c>
      <c r="F124" s="31">
        <v>0.25225069100000003</v>
      </c>
      <c r="G124" s="13">
        <v>3.5896500057099998</v>
      </c>
      <c r="H124" s="20">
        <v>173752.87113399999</v>
      </c>
      <c r="I124" s="13">
        <f t="shared" si="1"/>
        <v>-0.62360448519399991</v>
      </c>
      <c r="J124" s="13">
        <v>3716.3590145200001</v>
      </c>
      <c r="K124" s="30" t="s">
        <v>102</v>
      </c>
      <c r="L124" s="30" t="s">
        <v>92</v>
      </c>
      <c r="M124" s="16">
        <v>0.72380399703999998</v>
      </c>
    </row>
    <row r="125" spans="1:13" x14ac:dyDescent="0.2">
      <c r="A125" s="59"/>
      <c r="B125" s="4" t="s">
        <v>8</v>
      </c>
      <c r="C125" s="30">
        <v>97.338989257799994</v>
      </c>
      <c r="D125" s="30">
        <v>69.712486269999999</v>
      </c>
      <c r="E125" s="31">
        <v>6.5817509230900004</v>
      </c>
      <c r="F125" s="31">
        <v>4.5305220640000003</v>
      </c>
      <c r="G125" s="13">
        <v>54.242985243299998</v>
      </c>
      <c r="H125" s="20">
        <v>548755.40086599998</v>
      </c>
      <c r="I125" s="13">
        <f t="shared" si="1"/>
        <v>-2.0512288590900001</v>
      </c>
      <c r="J125" s="13">
        <v>1563.3549143099999</v>
      </c>
      <c r="K125" s="30" t="s">
        <v>81</v>
      </c>
      <c r="L125" s="30" t="s">
        <v>158</v>
      </c>
      <c r="M125" s="17">
        <v>6.4442200660699998</v>
      </c>
    </row>
    <row r="126" spans="1:13" x14ac:dyDescent="0.2">
      <c r="A126" s="59"/>
      <c r="B126" s="4" t="s">
        <v>9</v>
      </c>
      <c r="C126" s="30">
        <v>96.1253738403</v>
      </c>
      <c r="D126" s="30">
        <v>82.726829530000003</v>
      </c>
      <c r="E126" s="31">
        <v>14.361229867</v>
      </c>
      <c r="F126" s="31">
        <v>12.228647499999999</v>
      </c>
      <c r="G126" s="13">
        <v>92.413973426300004</v>
      </c>
      <c r="H126" s="20">
        <v>506489.94874800002</v>
      </c>
      <c r="I126" s="13">
        <f t="shared" si="1"/>
        <v>-2.1325823670000013</v>
      </c>
      <c r="J126" s="13">
        <v>660.92316201400001</v>
      </c>
      <c r="K126" s="30" t="s">
        <v>103</v>
      </c>
      <c r="L126" s="30" t="s">
        <v>159</v>
      </c>
      <c r="M126" s="17">
        <v>16.422800064099999</v>
      </c>
    </row>
    <row r="127" spans="1:13" x14ac:dyDescent="0.2">
      <c r="A127" s="59"/>
      <c r="B127" s="4" t="s">
        <v>0</v>
      </c>
      <c r="C127" s="30">
        <v>91.421264648399998</v>
      </c>
      <c r="D127" s="30">
        <v>82.414184570000003</v>
      </c>
      <c r="E127" s="31">
        <v>20.783190529199999</v>
      </c>
      <c r="F127" s="31">
        <v>18.942247080000001</v>
      </c>
      <c r="G127" s="13">
        <v>96.333662385300002</v>
      </c>
      <c r="H127" s="20">
        <v>538718.55008399999</v>
      </c>
      <c r="I127" s="13">
        <f t="shared" si="1"/>
        <v>-1.8409434491999974</v>
      </c>
      <c r="J127" s="13">
        <v>485.87650836300003</v>
      </c>
      <c r="K127" s="30" t="s">
        <v>104</v>
      </c>
      <c r="L127" s="30" t="s">
        <v>160</v>
      </c>
      <c r="M127" s="17">
        <v>28.008199691800002</v>
      </c>
    </row>
    <row r="128" spans="1:13" x14ac:dyDescent="0.2">
      <c r="A128" s="59"/>
      <c r="B128" s="4" t="s">
        <v>1</v>
      </c>
      <c r="C128" s="30">
        <v>86.662124633800005</v>
      </c>
      <c r="D128" s="30">
        <v>82.798233030000006</v>
      </c>
      <c r="E128" s="31">
        <v>30.746073795099999</v>
      </c>
      <c r="F128" s="31">
        <v>29.57348339</v>
      </c>
      <c r="G128" s="13">
        <v>98.806715792800006</v>
      </c>
      <c r="H128" s="20">
        <v>136658.55275999999</v>
      </c>
      <c r="I128" s="13">
        <f t="shared" si="1"/>
        <v>-1.1725904050999993</v>
      </c>
      <c r="J128" s="13">
        <v>83.338944666700002</v>
      </c>
      <c r="K128" s="30" t="s">
        <v>36</v>
      </c>
      <c r="L128" s="30" t="s">
        <v>36</v>
      </c>
      <c r="M128" s="17">
        <v>25.088800430300001</v>
      </c>
    </row>
    <row r="129" spans="1:13" x14ac:dyDescent="0.2">
      <c r="A129" s="62"/>
      <c r="B129" s="6" t="s">
        <v>2</v>
      </c>
      <c r="C129" s="46">
        <v>80.752174377399996</v>
      </c>
      <c r="D129" s="46">
        <v>74.548110960000002</v>
      </c>
      <c r="E129" s="50">
        <v>25.389561905200001</v>
      </c>
      <c r="F129" s="50">
        <v>21.33324052</v>
      </c>
      <c r="G129" s="15">
        <v>87.5</v>
      </c>
      <c r="H129" s="23">
        <v>188.87063894799999</v>
      </c>
      <c r="I129" s="15">
        <f t="shared" si="1"/>
        <v>-4.0563213852000004</v>
      </c>
      <c r="J129" s="15">
        <v>0.1394794053</v>
      </c>
      <c r="K129" s="46" t="s">
        <v>36</v>
      </c>
      <c r="L129" s="46" t="s">
        <v>36</v>
      </c>
      <c r="M129" s="19">
        <v>20.570899963399999</v>
      </c>
    </row>
    <row r="130" spans="1:13" x14ac:dyDescent="0.2">
      <c r="B130" s="1"/>
    </row>
    <row r="131" spans="1:13" x14ac:dyDescent="0.2">
      <c r="A131" s="25" t="s">
        <v>33</v>
      </c>
    </row>
    <row r="132" spans="1:13" x14ac:dyDescent="0.2">
      <c r="A132" s="52" t="s">
        <v>41</v>
      </c>
    </row>
  </sheetData>
  <sortState xmlns:xlrd2="http://schemas.microsoft.com/office/spreadsheetml/2017/richdata2" ref="A2:B122">
    <sortCondition ref="A2:A122"/>
  </sortState>
  <mergeCells count="24">
    <mergeCell ref="B89:B90"/>
    <mergeCell ref="A124:A129"/>
    <mergeCell ref="A103:A109"/>
    <mergeCell ref="A110:A116"/>
    <mergeCell ref="A37:A43"/>
    <mergeCell ref="A117:A123"/>
    <mergeCell ref="A91:A97"/>
    <mergeCell ref="A98:A102"/>
    <mergeCell ref="A47:A53"/>
    <mergeCell ref="A54:A59"/>
    <mergeCell ref="A60:A66"/>
    <mergeCell ref="A67:A73"/>
    <mergeCell ref="A74:A80"/>
    <mergeCell ref="A45:A46"/>
    <mergeCell ref="A89:A90"/>
    <mergeCell ref="A1:A2"/>
    <mergeCell ref="B1:B2"/>
    <mergeCell ref="A81:A87"/>
    <mergeCell ref="A11:A17"/>
    <mergeCell ref="A18:A22"/>
    <mergeCell ref="A30:A36"/>
    <mergeCell ref="A3:A10"/>
    <mergeCell ref="A23:A29"/>
    <mergeCell ref="B45:B46"/>
  </mergeCells>
  <phoneticPr fontId="24" type="noConversion"/>
  <pageMargins left="0.7" right="0.7" top="0.5" bottom="0.5" header="0" footer="0"/>
  <pageSetup scale="3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2020-03-15T22:13:48Z</cp:lastPrinted>
  <dcterms:created xsi:type="dcterms:W3CDTF">2018-01-16T15:17:47Z</dcterms:created>
  <dcterms:modified xsi:type="dcterms:W3CDTF">2022-05-02T22:07:19Z</dcterms:modified>
</cp:coreProperties>
</file>