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qgis/Downloads/0_CO_Rpt/"/>
    </mc:Choice>
  </mc:AlternateContent>
  <xr:revisionPtr revIDLastSave="0" documentId="13_ncr:1_{A996089A-D41A-D04F-913A-4D50CA049F31}" xr6:coauthVersionLast="47" xr6:coauthVersionMax="47" xr10:uidLastSave="{00000000-0000-0000-0000-000000000000}"/>
  <bookViews>
    <workbookView xWindow="3880" yWindow="640" windowWidth="23760" windowHeight="27460" xr2:uid="{00000000-000D-0000-FFFF-FFFF00000000}"/>
  </bookViews>
  <sheets>
    <sheet name="08April2012_zonal_stats" sheetId="1" r:id="rId1"/>
  </sheets>
  <definedNames>
    <definedName name="_xlnm.Print_Area" localSheetId="0">'08April2012_zonal_stats'!$A$1:$M$125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6" i="1" l="1"/>
  <c r="I70" i="1"/>
  <c r="I56" i="1"/>
  <c r="I27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0" i="1"/>
  <c r="I109" i="1"/>
  <c r="I108" i="1"/>
  <c r="I107" i="1"/>
  <c r="I105" i="1"/>
  <c r="I104" i="1"/>
  <c r="I103" i="1"/>
  <c r="I102" i="1"/>
  <c r="I101" i="1"/>
  <c r="I100" i="1"/>
  <c r="I99" i="1"/>
  <c r="I98" i="1"/>
  <c r="I97" i="1"/>
  <c r="I96" i="1"/>
  <c r="I95" i="1"/>
  <c r="I93" i="1"/>
  <c r="I92" i="1"/>
  <c r="I91" i="1"/>
  <c r="I90" i="1"/>
  <c r="I89" i="1"/>
  <c r="I88" i="1"/>
  <c r="I82" i="1"/>
  <c r="I81" i="1"/>
  <c r="I80" i="1"/>
  <c r="I79" i="1"/>
  <c r="I78" i="1"/>
  <c r="I77" i="1"/>
  <c r="I76" i="1"/>
  <c r="I75" i="1"/>
  <c r="I74" i="1"/>
  <c r="I73" i="1"/>
  <c r="I72" i="1"/>
  <c r="I71" i="1"/>
  <c r="I69" i="1"/>
  <c r="I68" i="1"/>
  <c r="I67" i="1"/>
  <c r="I66" i="1"/>
  <c r="I65" i="1"/>
  <c r="I64" i="1"/>
  <c r="I62" i="1"/>
  <c r="I61" i="1"/>
  <c r="I60" i="1"/>
  <c r="I59" i="1"/>
  <c r="I58" i="1"/>
  <c r="I57" i="1"/>
  <c r="I55" i="1"/>
  <c r="I54" i="1"/>
  <c r="I53" i="1"/>
  <c r="I52" i="1"/>
  <c r="I51" i="1"/>
  <c r="I49" i="1"/>
  <c r="I48" i="1"/>
  <c r="I47" i="1"/>
  <c r="I46" i="1"/>
  <c r="I45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</calcChain>
</file>

<file path=xl/sharedStrings.xml><?xml version="1.0" encoding="utf-8"?>
<sst xmlns="http://schemas.openxmlformats.org/spreadsheetml/2006/main" count="451" uniqueCount="134">
  <si>
    <t>10,000-11,000'</t>
  </si>
  <si>
    <t>11,000-12,000'</t>
  </si>
  <si>
    <t>12,000-13,000'</t>
  </si>
  <si>
    <t>13,000+</t>
  </si>
  <si>
    <t>Elevation Band</t>
  </si>
  <si>
    <t>5000-6000'</t>
  </si>
  <si>
    <t>6000-7000'</t>
  </si>
  <si>
    <t>7000-8000'</t>
  </si>
  <si>
    <t>8000-9000'</t>
  </si>
  <si>
    <t>9000-10,000'</t>
  </si>
  <si>
    <t>Bear</t>
  </si>
  <si>
    <t>Blue</t>
  </si>
  <si>
    <t>Colorado Headwaters</t>
  </si>
  <si>
    <t>Eagle</t>
  </si>
  <si>
    <t>Gunnison</t>
  </si>
  <si>
    <t>Lower Green</t>
  </si>
  <si>
    <t>North Platte</t>
  </si>
  <si>
    <t>Rio Grande Headwaters</t>
  </si>
  <si>
    <t>Roaring Fork</t>
  </si>
  <si>
    <t>San Juan</t>
  </si>
  <si>
    <t>South Platte</t>
  </si>
  <si>
    <t>Upper Arkansas</t>
  </si>
  <si>
    <t>Upper Green</t>
  </si>
  <si>
    <t>Weber</t>
  </si>
  <si>
    <t>White-Yampa</t>
  </si>
  <si>
    <t>Basin</t>
  </si>
  <si>
    <t>SWE (in)</t>
  </si>
  <si>
    <t>Colorado Headwaters-
Plateau</t>
  </si>
  <si>
    <t>Upper Colorado-
Dirty Devil</t>
  </si>
  <si>
    <t>Upper Colorado-
Dolores</t>
  </si>
  <si>
    <t>SNODAS* (in)</t>
  </si>
  <si>
    <t>% SCA</t>
  </si>
  <si>
    <t>Vol (af)</t>
  </si>
  <si>
    <t>* This is a comparison to the SNODAS (SNOw Data Assimilation System) nationwide product from the National Weather Service.</t>
  </si>
  <si>
    <r>
      <t>Area (mi</t>
    </r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</si>
  <si>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t>Sensors</t>
  </si>
  <si>
    <t>NA</t>
  </si>
  <si>
    <t>Chg. in SWE (in)</t>
  </si>
  <si>
    <t>0.0 ( 1 )</t>
  </si>
  <si>
    <t>0.0 ( 3 )</t>
  </si>
  <si>
    <t>7.4 ( 1 )</t>
  </si>
  <si>
    <t>0.5 ( 1 )</t>
  </si>
  <si>
    <t>0.2 ( 3 )</t>
  </si>
  <si>
    <t>0.0 ( 2 )</t>
  </si>
  <si>
    <t>7.0 ( 5 )</t>
  </si>
  <si>
    <t>0.0 ( 4 )</t>
  </si>
  <si>
    <t>9.9 ( 1 )</t>
  </si>
  <si>
    <t>5/8/22</t>
  </si>
  <si>
    <t>% 5/8 Avg.</t>
  </si>
  <si>
    <t>4.0 ( 8 )</t>
  </si>
  <si>
    <t>13.7 ( 6 )</t>
  </si>
  <si>
    <t>1.5 ( 2 )</t>
  </si>
  <si>
    <t>0.3 ( 1 )</t>
  </si>
  <si>
    <t>17.0 ( 2 )</t>
  </si>
  <si>
    <t>16.5 ( 2 )</t>
  </si>
  <si>
    <t>8.4 ( 1 )</t>
  </si>
  <si>
    <t>9.3 ( 3 )</t>
  </si>
  <si>
    <t>17.9 ( 5 )</t>
  </si>
  <si>
    <t>16.9 ( 1 )</t>
  </si>
  <si>
    <t>0.6 ( 1 )</t>
  </si>
  <si>
    <t>7.6 ( 1 )</t>
  </si>
  <si>
    <t>12.5 ( 1 )</t>
  </si>
  <si>
    <t>1.9 ( 2 )</t>
  </si>
  <si>
    <t>2.6 ( 3 )</t>
  </si>
  <si>
    <t>0.0 ( 9 )</t>
  </si>
  <si>
    <t>3.9 ( 5 )</t>
  </si>
  <si>
    <t>3.8 ( 4 )</t>
  </si>
  <si>
    <t>5.3 ( 2 )</t>
  </si>
  <si>
    <t>6.0 ( 4 )</t>
  </si>
  <si>
    <t>16.5 ( 7 )</t>
  </si>
  <si>
    <t>25.7 ( 5 )</t>
  </si>
  <si>
    <t>0.1 ( 7 )</t>
  </si>
  <si>
    <t>0.3 ( 5 )</t>
  </si>
  <si>
    <t>3.3 ( 2 )</t>
  </si>
  <si>
    <t>15.1 ( 3 )</t>
  </si>
  <si>
    <t>15.1 ( 1 )</t>
  </si>
  <si>
    <t>3.1 ( 5 )</t>
  </si>
  <si>
    <t>5.6 ( 5 )</t>
  </si>
  <si>
    <t>0.1 ( 2 )</t>
  </si>
  <si>
    <t>9.5 ( 4 )</t>
  </si>
  <si>
    <t>13.8 ( 9 )</t>
  </si>
  <si>
    <t>11.6 ( 4 )</t>
  </si>
  <si>
    <t>1.4 ( 3 )</t>
  </si>
  <si>
    <t>1.7 ( 2 )</t>
  </si>
  <si>
    <t>0.2 ( 1 )</t>
  </si>
  <si>
    <t>8.7 ( 10 )</t>
  </si>
  <si>
    <t>5.5 ( 7 )</t>
  </si>
  <si>
    <t>8.6 ( 2 )</t>
  </si>
  <si>
    <t>3.4 ( 7 )</t>
  </si>
  <si>
    <t>5.7 ( 3 )</t>
  </si>
  <si>
    <t>14.0 ( 2 )</t>
  </si>
  <si>
    <t>8.7 ( 5 )</t>
  </si>
  <si>
    <t>11.9 ( 6 )</t>
  </si>
  <si>
    <t>34.0 ( 2 )</t>
  </si>
  <si>
    <t>5/15/22</t>
  </si>
  <si>
    <t>% 5/15 Avg.</t>
  </si>
  <si>
    <t>5/8 thru 5/15/22</t>
  </si>
  <si>
    <t>2.4 ( 8 )</t>
  </si>
  <si>
    <t>11.4 ( 6 )</t>
  </si>
  <si>
    <t>11.8 ( 2 )</t>
  </si>
  <si>
    <t>12.3 ( 2 )</t>
  </si>
  <si>
    <t>2.3 ( 1 )</t>
  </si>
  <si>
    <t>5.3 ( 3 )</t>
  </si>
  <si>
    <t>12.8 ( 5 )</t>
  </si>
  <si>
    <t>10.9 ( 1 )</t>
  </si>
  <si>
    <t>3.6 ( 1 )</t>
  </si>
  <si>
    <t>2.0 ( 5 )</t>
  </si>
  <si>
    <t>1.7 ( 4 )</t>
  </si>
  <si>
    <t>1.8 ( 1 )</t>
  </si>
  <si>
    <t>3.4 ( 2 )</t>
  </si>
  <si>
    <t>11.4 ( 7 )</t>
  </si>
  <si>
    <t>23.2 ( 5 )</t>
  </si>
  <si>
    <t>0.1 ( 6 )</t>
  </si>
  <si>
    <t>7.6 ( 3 )</t>
  </si>
  <si>
    <t>8.1 ( 1 )</t>
  </si>
  <si>
    <t>0.3 ( 3 )</t>
  </si>
  <si>
    <t>0.7 ( 5 )</t>
  </si>
  <si>
    <t>1.3 ( 5 )</t>
  </si>
  <si>
    <t>0.2 ( 2 )</t>
  </si>
  <si>
    <t>5.5 ( 4 )</t>
  </si>
  <si>
    <t>11.8 ( 8 )</t>
  </si>
  <si>
    <t>6.9 ( 4 )</t>
  </si>
  <si>
    <t>3.4 ( 1 )</t>
  </si>
  <si>
    <t>8.2 ( 10 )</t>
  </si>
  <si>
    <t>4.9 ( 7 )</t>
  </si>
  <si>
    <t>6.5 ( 2 )</t>
  </si>
  <si>
    <t>2.3 ( 7 )</t>
  </si>
  <si>
    <t>2.2 ( 3 )</t>
  </si>
  <si>
    <t>10.8 ( 2 )</t>
  </si>
  <si>
    <t>0.1 ( 1 )</t>
  </si>
  <si>
    <t>4.2 ( 5 )</t>
  </si>
  <si>
    <t>30.4 ( 2 )</t>
  </si>
  <si>
    <t>** SWE difference values from report to report at low elevation can exhibit spurious behavior depending on the model fit parameters and are omitted when unrealistic.</t>
  </si>
  <si>
    <t>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</si>
</sst>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/>
      <bottom/>
      <diagonal/>
    </border>
    <border>
      <left style="double">
        <color auto="1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double">
        <color auto="1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double">
        <color auto="1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double">
        <color auto="1"/>
      </left>
      <right style="medium">
        <color theme="1" tint="0.499984740745262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uble">
        <color auto="1"/>
      </left>
      <right style="medium">
        <color theme="1" tint="0.499984740745262"/>
      </right>
      <top style="thin">
        <color auto="1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double">
        <color auto="1"/>
      </right>
      <top style="thin">
        <color auto="1"/>
      </top>
      <bottom/>
      <diagonal/>
    </border>
  </borders>
  <cellStyleXfs count="1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0">
    <xf numFmtId="0" fontId="0" fillId="0" borderId="0" xfId="0"/>
    <xf numFmtId="0" fontId="19" fillId="0" borderId="0" xfId="0" applyFont="1" applyFill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19" fillId="0" borderId="14" xfId="0" applyFont="1" applyBorder="1" applyAlignment="1">
      <alignment horizontal="left"/>
    </xf>
    <xf numFmtId="165" fontId="0" fillId="0" borderId="0" xfId="0" applyNumberFormat="1"/>
    <xf numFmtId="164" fontId="0" fillId="0" borderId="0" xfId="0" applyNumberFormat="1"/>
    <xf numFmtId="164" fontId="18" fillId="0" borderId="20" xfId="0" applyNumberFormat="1" applyFont="1" applyBorder="1"/>
    <xf numFmtId="164" fontId="18" fillId="0" borderId="0" xfId="0" applyNumberFormat="1" applyFont="1" applyBorder="1"/>
    <xf numFmtId="164" fontId="18" fillId="0" borderId="21" xfId="0" applyNumberFormat="1" applyFont="1" applyBorder="1"/>
    <xf numFmtId="164" fontId="18" fillId="0" borderId="22" xfId="0" applyNumberFormat="1" applyFont="1" applyBorder="1"/>
    <xf numFmtId="165" fontId="22" fillId="0" borderId="25" xfId="0" applyNumberFormat="1" applyFont="1" applyBorder="1"/>
    <xf numFmtId="165" fontId="22" fillId="0" borderId="24" xfId="0" applyNumberFormat="1" applyFont="1" applyBorder="1"/>
    <xf numFmtId="165" fontId="22" fillId="0" borderId="26" xfId="0" applyNumberFormat="1" applyFont="1" applyBorder="1"/>
    <xf numFmtId="165" fontId="22" fillId="0" borderId="27" xfId="0" applyNumberFormat="1" applyFont="1" applyBorder="1"/>
    <xf numFmtId="3" fontId="18" fillId="0" borderId="0" xfId="0" applyNumberFormat="1" applyFont="1" applyBorder="1"/>
    <xf numFmtId="3" fontId="18" fillId="0" borderId="21" xfId="0" applyNumberFormat="1" applyFont="1" applyBorder="1"/>
    <xf numFmtId="3" fontId="18" fillId="0" borderId="20" xfId="0" applyNumberFormat="1" applyFont="1" applyBorder="1"/>
    <xf numFmtId="3" fontId="18" fillId="0" borderId="22" xfId="0" applyNumberFormat="1" applyFont="1" applyBorder="1"/>
    <xf numFmtId="3" fontId="0" fillId="0" borderId="0" xfId="0" applyNumberFormat="1"/>
    <xf numFmtId="0" fontId="23" fillId="0" borderId="0" xfId="0" applyFont="1" applyAlignment="1">
      <alignment horizontal="left" vertical="center" indent="1"/>
    </xf>
    <xf numFmtId="164" fontId="18" fillId="0" borderId="0" xfId="0" applyNumberFormat="1" applyFont="1" applyBorder="1" applyAlignment="1">
      <alignment horizontal="right"/>
    </xf>
    <xf numFmtId="164" fontId="18" fillId="0" borderId="21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64" fontId="18" fillId="0" borderId="21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/>
    <xf numFmtId="3" fontId="18" fillId="0" borderId="0" xfId="0" applyNumberFormat="1" applyFont="1" applyFill="1" applyBorder="1" applyAlignment="1">
      <alignment horizontal="right"/>
    </xf>
    <xf numFmtId="3" fontId="18" fillId="0" borderId="21" xfId="0" applyNumberFormat="1" applyFont="1" applyFill="1" applyBorder="1" applyAlignment="1">
      <alignment horizontal="right"/>
    </xf>
    <xf numFmtId="3" fontId="18" fillId="0" borderId="21" xfId="0" applyNumberFormat="1" applyFont="1" applyBorder="1" applyAlignment="1">
      <alignment horizontal="right"/>
    </xf>
    <xf numFmtId="2" fontId="19" fillId="0" borderId="30" xfId="0" applyNumberFormat="1" applyFont="1" applyBorder="1" applyAlignment="1">
      <alignment horizontal="center"/>
    </xf>
    <xf numFmtId="3" fontId="19" fillId="0" borderId="32" xfId="0" applyNumberFormat="1" applyFont="1" applyBorder="1" applyAlignment="1">
      <alignment horizontal="center"/>
    </xf>
    <xf numFmtId="164" fontId="19" fillId="0" borderId="22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49" fontId="22" fillId="0" borderId="23" xfId="0" applyNumberFormat="1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164" fontId="0" fillId="0" borderId="0" xfId="0" applyNumberFormat="1" applyFill="1"/>
    <xf numFmtId="49" fontId="26" fillId="0" borderId="31" xfId="0" applyNumberFormat="1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164" fontId="18" fillId="0" borderId="20" xfId="0" applyNumberFormat="1" applyFont="1" applyFill="1" applyBorder="1" applyAlignment="1">
      <alignment horizontal="right"/>
    </xf>
    <xf numFmtId="164" fontId="18" fillId="0" borderId="22" xfId="0" applyNumberFormat="1" applyFont="1" applyFill="1" applyBorder="1" applyAlignment="1">
      <alignment horizontal="right"/>
    </xf>
    <xf numFmtId="2" fontId="19" fillId="0" borderId="22" xfId="0" applyNumberFormat="1" applyFont="1" applyFill="1" applyBorder="1" applyAlignment="1">
      <alignment horizontal="center"/>
    </xf>
    <xf numFmtId="164" fontId="18" fillId="0" borderId="20" xfId="0" applyNumberFormat="1" applyFont="1" applyFill="1" applyBorder="1"/>
    <xf numFmtId="164" fontId="18" fillId="0" borderId="21" xfId="0" applyNumberFormat="1" applyFont="1" applyFill="1" applyBorder="1"/>
    <xf numFmtId="164" fontId="18" fillId="0" borderId="22" xfId="0" applyNumberFormat="1" applyFont="1" applyFill="1" applyBorder="1"/>
    <xf numFmtId="0" fontId="19" fillId="0" borderId="22" xfId="0" applyFont="1" applyBorder="1" applyAlignment="1">
      <alignment horizontal="center"/>
    </xf>
    <xf numFmtId="0" fontId="18" fillId="0" borderId="16" xfId="0" applyFont="1" applyBorder="1" applyAlignment="1">
      <alignment vertical="top"/>
    </xf>
    <xf numFmtId="165" fontId="22" fillId="0" borderId="34" xfId="0" applyNumberFormat="1" applyFont="1" applyBorder="1"/>
    <xf numFmtId="164" fontId="18" fillId="0" borderId="35" xfId="0" applyNumberFormat="1" applyFont="1" applyBorder="1"/>
    <xf numFmtId="3" fontId="18" fillId="0" borderId="35" xfId="0" applyNumberFormat="1" applyFont="1" applyBorder="1"/>
    <xf numFmtId="164" fontId="18" fillId="0" borderId="35" xfId="0" applyNumberFormat="1" applyFont="1" applyFill="1" applyBorder="1" applyAlignment="1">
      <alignment horizontal="right"/>
    </xf>
    <xf numFmtId="0" fontId="19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28" xfId="0" applyFont="1" applyBorder="1" applyAlignment="1">
      <alignment vertical="center"/>
    </xf>
    <xf numFmtId="0" fontId="18" fillId="0" borderId="17" xfId="0" applyFont="1" applyBorder="1" applyAlignment="1">
      <alignment vertical="top"/>
    </xf>
    <xf numFmtId="0" fontId="18" fillId="0" borderId="16" xfId="0" applyFont="1" applyBorder="1" applyAlignment="1">
      <alignment vertical="top"/>
    </xf>
    <xf numFmtId="0" fontId="18" fillId="0" borderId="18" xfId="0" applyFont="1" applyBorder="1" applyAlignment="1">
      <alignment vertical="top"/>
    </xf>
    <xf numFmtId="0" fontId="18" fillId="0" borderId="17" xfId="0" applyFont="1" applyBorder="1" applyAlignment="1">
      <alignment vertical="top" wrapText="1"/>
    </xf>
    <xf numFmtId="0" fontId="18" fillId="0" borderId="19" xfId="0" applyFont="1" applyBorder="1" applyAlignment="1">
      <alignment vertical="top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0" fontId="27" fillId="0" borderId="0" xfId="0" applyFont="1"/>
    <xf numFmtId="164" fontId="18" fillId="0" borderId="36" xfId="0" applyNumberFormat="1" applyFont="1" applyFill="1" applyBorder="1" applyAlignment="1">
      <alignment horizontal="right"/>
    </xf>
  </cellXfs>
  <cellStyles count="1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28"/>
  <sheetViews>
    <sheetView tabSelected="1" zoomScale="125" zoomScaleNormal="125" zoomScalePageLayoutView="150" workbookViewId="0">
      <selection activeCell="O11" sqref="O11"/>
    </sheetView>
  </sheetViews>
  <sheetFormatPr baseColWidth="10" defaultColWidth="8.83203125" defaultRowHeight="15" x14ac:dyDescent="0.2"/>
  <cols>
    <col min="1" max="1" width="18" style="2" customWidth="1"/>
    <col min="2" max="2" width="14.33203125" style="3" customWidth="1"/>
    <col min="3" max="4" width="9" style="42" customWidth="1"/>
    <col min="5" max="6" width="8.6640625" style="42" customWidth="1"/>
    <col min="7" max="7" width="7.33203125" customWidth="1"/>
    <col min="8" max="8" width="9.33203125" style="24" customWidth="1"/>
    <col min="9" max="9" width="14" style="11" customWidth="1"/>
    <col min="10" max="10" width="8.83203125" style="11" customWidth="1"/>
    <col min="11" max="12" width="8.83203125" style="42" customWidth="1"/>
    <col min="13" max="13" width="11.5" customWidth="1"/>
  </cols>
  <sheetData>
    <row r="1" spans="1:16" x14ac:dyDescent="0.2">
      <c r="A1" s="57" t="s">
        <v>25</v>
      </c>
      <c r="B1" s="59" t="s">
        <v>4</v>
      </c>
      <c r="C1" s="43" t="s">
        <v>47</v>
      </c>
      <c r="D1" s="43" t="s">
        <v>94</v>
      </c>
      <c r="E1" s="43" t="s">
        <v>47</v>
      </c>
      <c r="F1" s="43" t="s">
        <v>94</v>
      </c>
      <c r="G1" s="43" t="s">
        <v>94</v>
      </c>
      <c r="H1" s="43" t="s">
        <v>94</v>
      </c>
      <c r="I1" s="44" t="s">
        <v>96</v>
      </c>
      <c r="J1" s="43" t="s">
        <v>94</v>
      </c>
      <c r="K1" s="43" t="s">
        <v>47</v>
      </c>
      <c r="L1" s="43" t="s">
        <v>94</v>
      </c>
      <c r="M1" s="40" t="s">
        <v>94</v>
      </c>
    </row>
    <row r="2" spans="1:16" ht="17" thickBot="1" x14ac:dyDescent="0.25">
      <c r="A2" s="58"/>
      <c r="B2" s="60"/>
      <c r="C2" s="51" t="s">
        <v>48</v>
      </c>
      <c r="D2" s="51" t="s">
        <v>95</v>
      </c>
      <c r="E2" s="47" t="s">
        <v>26</v>
      </c>
      <c r="F2" s="47" t="s">
        <v>26</v>
      </c>
      <c r="G2" s="35" t="s">
        <v>31</v>
      </c>
      <c r="H2" s="36" t="s">
        <v>32</v>
      </c>
      <c r="I2" s="37" t="s">
        <v>37</v>
      </c>
      <c r="J2" s="38" t="s">
        <v>34</v>
      </c>
      <c r="K2" s="39" t="s">
        <v>35</v>
      </c>
      <c r="L2" s="39" t="s">
        <v>35</v>
      </c>
      <c r="M2" s="41" t="s">
        <v>30</v>
      </c>
    </row>
    <row r="3" spans="1:16" x14ac:dyDescent="0.2">
      <c r="A3" s="66" t="s">
        <v>10</v>
      </c>
      <c r="B3" s="4" t="s">
        <v>5</v>
      </c>
      <c r="C3" s="30">
        <v>1.1274721622499999</v>
      </c>
      <c r="D3" s="30">
        <v>0</v>
      </c>
      <c r="E3" s="30">
        <v>3.59776844765E-4</v>
      </c>
      <c r="F3" s="30">
        <v>0</v>
      </c>
      <c r="G3" s="13">
        <v>0</v>
      </c>
      <c r="H3" s="28">
        <v>0</v>
      </c>
      <c r="I3" s="26">
        <f>F3-E3</f>
        <v>-3.59776844765E-4</v>
      </c>
      <c r="J3" s="13">
        <v>846.84920927899998</v>
      </c>
      <c r="K3" s="30" t="s">
        <v>36</v>
      </c>
      <c r="L3" s="30" t="s">
        <v>36</v>
      </c>
      <c r="M3" s="17">
        <v>9.5612602308400006E-5</v>
      </c>
    </row>
    <row r="4" spans="1:16" x14ac:dyDescent="0.2">
      <c r="A4" s="67"/>
      <c r="B4" s="4" t="s">
        <v>6</v>
      </c>
      <c r="C4" s="30">
        <v>1.5591620206800001</v>
      </c>
      <c r="D4" s="30">
        <v>0.37903925776500003</v>
      </c>
      <c r="E4" s="30">
        <v>3.7869570065800001E-3</v>
      </c>
      <c r="F4" s="30">
        <v>1.3424540000000001E-3</v>
      </c>
      <c r="G4" s="13">
        <v>5.5597005858600002E-2</v>
      </c>
      <c r="H4" s="28">
        <v>200.9262798</v>
      </c>
      <c r="I4" s="26">
        <f t="shared" ref="I4:I60" si="0">F4-E4</f>
        <v>-2.4445030065800002E-3</v>
      </c>
      <c r="J4" s="13">
        <v>2806.3256346399999</v>
      </c>
      <c r="K4" s="30" t="s">
        <v>39</v>
      </c>
      <c r="L4" s="30" t="s">
        <v>39</v>
      </c>
      <c r="M4" s="17">
        <v>1.4528799802099999E-2</v>
      </c>
    </row>
    <row r="5" spans="1:16" x14ac:dyDescent="0.2">
      <c r="A5" s="67"/>
      <c r="B5" s="4" t="s">
        <v>7</v>
      </c>
      <c r="C5" s="30">
        <v>16.067085266100001</v>
      </c>
      <c r="D5" s="30">
        <v>13.8385591507</v>
      </c>
      <c r="E5" s="31">
        <v>0.303799584974</v>
      </c>
      <c r="F5" s="31">
        <v>0.22234880500000001</v>
      </c>
      <c r="G5" s="13">
        <v>3.27587051712</v>
      </c>
      <c r="H5" s="20">
        <v>23567.482250000001</v>
      </c>
      <c r="I5" s="13">
        <f t="shared" si="0"/>
        <v>-8.1450779973999993E-2</v>
      </c>
      <c r="J5" s="13">
        <v>1987.3723064200001</v>
      </c>
      <c r="K5" s="30" t="s">
        <v>49</v>
      </c>
      <c r="L5" s="30" t="s">
        <v>97</v>
      </c>
      <c r="M5" s="17">
        <v>1.29350996017</v>
      </c>
      <c r="P5" s="10"/>
    </row>
    <row r="6" spans="1:16" x14ac:dyDescent="0.2">
      <c r="A6" s="67"/>
      <c r="B6" s="4" t="s">
        <v>8</v>
      </c>
      <c r="C6" s="30">
        <v>43.7757415771</v>
      </c>
      <c r="D6" s="30">
        <v>54.876728057900003</v>
      </c>
      <c r="E6" s="31">
        <v>3.6403669064200002</v>
      </c>
      <c r="F6" s="31">
        <v>3.7691712179999999</v>
      </c>
      <c r="G6" s="13">
        <v>45.640344272100002</v>
      </c>
      <c r="H6" s="20">
        <v>129930.50840000001</v>
      </c>
      <c r="I6" s="13">
        <f t="shared" si="0"/>
        <v>0.12880431157999972</v>
      </c>
      <c r="J6" s="13">
        <v>646.34756416000005</v>
      </c>
      <c r="K6" s="30" t="s">
        <v>50</v>
      </c>
      <c r="L6" s="30" t="s">
        <v>98</v>
      </c>
      <c r="M6" s="17">
        <v>12.5001001358</v>
      </c>
      <c r="P6" s="24"/>
    </row>
    <row r="7" spans="1:16" x14ac:dyDescent="0.2">
      <c r="A7" s="67"/>
      <c r="B7" s="4" t="s">
        <v>9</v>
      </c>
      <c r="C7" s="30">
        <v>54.531860351600002</v>
      </c>
      <c r="D7" s="30">
        <v>60.531307220499997</v>
      </c>
      <c r="E7" s="31">
        <v>7.1843557773400004</v>
      </c>
      <c r="F7" s="31">
        <v>6.7314857080000001</v>
      </c>
      <c r="G7" s="13">
        <v>70.020388807000003</v>
      </c>
      <c r="H7" s="20">
        <v>52353.317560000003</v>
      </c>
      <c r="I7" s="13">
        <f t="shared" si="0"/>
        <v>-0.45287006934000029</v>
      </c>
      <c r="J7" s="13">
        <v>145.825718241</v>
      </c>
      <c r="K7" s="30" t="s">
        <v>51</v>
      </c>
      <c r="L7" s="30" t="s">
        <v>78</v>
      </c>
      <c r="M7" s="17">
        <v>13.8851003647</v>
      </c>
    </row>
    <row r="8" spans="1:16" x14ac:dyDescent="0.2">
      <c r="A8" s="67"/>
      <c r="B8" s="4" t="s">
        <v>0</v>
      </c>
      <c r="C8" s="30">
        <v>59.121250152599998</v>
      </c>
      <c r="D8" s="30">
        <v>56.695789337199997</v>
      </c>
      <c r="E8" s="31">
        <v>10.5931845447</v>
      </c>
      <c r="F8" s="31">
        <v>9.1056827360000003</v>
      </c>
      <c r="G8" s="13">
        <v>93.654830724199996</v>
      </c>
      <c r="H8" s="20">
        <v>40336.99325</v>
      </c>
      <c r="I8" s="13">
        <f t="shared" si="0"/>
        <v>-1.4875018086999994</v>
      </c>
      <c r="J8" s="13">
        <v>83.059985856099999</v>
      </c>
      <c r="K8" s="30" t="s">
        <v>36</v>
      </c>
      <c r="L8" s="30" t="s">
        <v>36</v>
      </c>
      <c r="M8" s="17">
        <v>13.4856004715</v>
      </c>
    </row>
    <row r="9" spans="1:16" x14ac:dyDescent="0.2">
      <c r="A9" s="67"/>
      <c r="B9" s="4" t="s">
        <v>1</v>
      </c>
      <c r="C9" s="30">
        <v>59.468154907200002</v>
      </c>
      <c r="D9" s="30">
        <v>64.836029052699999</v>
      </c>
      <c r="E9" s="30">
        <v>15.8295154896</v>
      </c>
      <c r="F9" s="30">
        <v>16.72527401</v>
      </c>
      <c r="G9" s="13">
        <v>97.216748838900003</v>
      </c>
      <c r="H9" s="28">
        <v>12317.36124</v>
      </c>
      <c r="I9" s="26">
        <f t="shared" si="0"/>
        <v>0.89575852039999937</v>
      </c>
      <c r="J9" s="13">
        <v>13.808461124700001</v>
      </c>
      <c r="K9" s="30" t="s">
        <v>36</v>
      </c>
      <c r="L9" s="30" t="s">
        <v>36</v>
      </c>
      <c r="M9" s="17">
        <v>9.9522895813000005</v>
      </c>
    </row>
    <row r="10" spans="1:16" x14ac:dyDescent="0.2">
      <c r="A10" s="64" t="s">
        <v>11</v>
      </c>
      <c r="B10" s="7" t="s">
        <v>7</v>
      </c>
      <c r="C10" s="45">
        <v>0</v>
      </c>
      <c r="D10" s="45">
        <v>0</v>
      </c>
      <c r="E10" s="48">
        <v>0</v>
      </c>
      <c r="F10" s="48">
        <v>0</v>
      </c>
      <c r="G10" s="54">
        <v>0</v>
      </c>
      <c r="H10" s="55">
        <v>0</v>
      </c>
      <c r="I10" s="54">
        <f t="shared" si="0"/>
        <v>0</v>
      </c>
      <c r="J10" s="54">
        <v>35.985686567400002</v>
      </c>
      <c r="K10" s="56" t="s">
        <v>36</v>
      </c>
      <c r="L10" s="56" t="s">
        <v>36</v>
      </c>
      <c r="M10" s="16">
        <v>0</v>
      </c>
    </row>
    <row r="11" spans="1:16" x14ac:dyDescent="0.2">
      <c r="A11" s="67"/>
      <c r="B11" s="4" t="s">
        <v>8</v>
      </c>
      <c r="C11" s="30">
        <v>11.5036773682</v>
      </c>
      <c r="D11" s="30">
        <v>0</v>
      </c>
      <c r="E11" s="31">
        <v>4.9442910866500003E-2</v>
      </c>
      <c r="F11" s="31">
        <v>0</v>
      </c>
      <c r="G11" s="13">
        <v>0</v>
      </c>
      <c r="H11" s="20">
        <v>0</v>
      </c>
      <c r="I11" s="13">
        <f t="shared" si="0"/>
        <v>-4.9442910866500003E-2</v>
      </c>
      <c r="J11" s="13">
        <v>107.18992297299999</v>
      </c>
      <c r="K11" s="30" t="s">
        <v>36</v>
      </c>
      <c r="L11" s="30" t="s">
        <v>36</v>
      </c>
      <c r="M11" s="17">
        <v>1.5180599875699999E-3</v>
      </c>
    </row>
    <row r="12" spans="1:16" x14ac:dyDescent="0.2">
      <c r="A12" s="67"/>
      <c r="B12" s="4" t="s">
        <v>9</v>
      </c>
      <c r="C12" s="30">
        <v>24.101470947300001</v>
      </c>
      <c r="D12" s="30">
        <v>0.57386201620099997</v>
      </c>
      <c r="E12" s="31">
        <v>0.46616622919099998</v>
      </c>
      <c r="F12" s="31">
        <v>1.041658E-2</v>
      </c>
      <c r="G12" s="13">
        <v>0.32119035353800002</v>
      </c>
      <c r="H12" s="20">
        <v>71.792622170000001</v>
      </c>
      <c r="I12" s="13">
        <f t="shared" si="0"/>
        <v>-0.45574964919099997</v>
      </c>
      <c r="J12" s="13">
        <v>129.22766901</v>
      </c>
      <c r="K12" s="30" t="s">
        <v>52</v>
      </c>
      <c r="L12" s="30" t="s">
        <v>38</v>
      </c>
      <c r="M12" s="17">
        <v>0.23775599896899999</v>
      </c>
    </row>
    <row r="13" spans="1:16" x14ac:dyDescent="0.2">
      <c r="A13" s="67"/>
      <c r="B13" s="4" t="s">
        <v>0</v>
      </c>
      <c r="C13" s="30">
        <v>43.343063354500003</v>
      </c>
      <c r="D13" s="30">
        <v>19.614461898799998</v>
      </c>
      <c r="E13" s="31">
        <v>3.0615142467799998</v>
      </c>
      <c r="F13" s="31">
        <v>1.220454113</v>
      </c>
      <c r="G13" s="13">
        <v>19.816911249699999</v>
      </c>
      <c r="H13" s="20">
        <v>12846.568520000001</v>
      </c>
      <c r="I13" s="13">
        <f t="shared" si="0"/>
        <v>-1.8410601337799999</v>
      </c>
      <c r="J13" s="13">
        <v>197.3633585</v>
      </c>
      <c r="K13" s="30" t="s">
        <v>53</v>
      </c>
      <c r="L13" s="30" t="s">
        <v>99</v>
      </c>
      <c r="M13" s="17">
        <v>5.4108600616500002</v>
      </c>
    </row>
    <row r="14" spans="1:16" x14ac:dyDescent="0.2">
      <c r="A14" s="67"/>
      <c r="B14" s="4" t="s">
        <v>1</v>
      </c>
      <c r="C14" s="30">
        <v>67.825843810999999</v>
      </c>
      <c r="D14" s="30">
        <v>47.862632751500001</v>
      </c>
      <c r="E14" s="31">
        <v>12.254198647000001</v>
      </c>
      <c r="F14" s="31">
        <v>8.2970372779999995</v>
      </c>
      <c r="G14" s="13">
        <v>64.973328146900002</v>
      </c>
      <c r="H14" s="20">
        <v>78046.084059999994</v>
      </c>
      <c r="I14" s="13">
        <f t="shared" si="0"/>
        <v>-3.9571613690000014</v>
      </c>
      <c r="J14" s="13">
        <v>176.37170800199999</v>
      </c>
      <c r="K14" s="30" t="s">
        <v>54</v>
      </c>
      <c r="L14" s="30" t="s">
        <v>100</v>
      </c>
      <c r="M14" s="17">
        <v>11.6205997467</v>
      </c>
    </row>
    <row r="15" spans="1:16" x14ac:dyDescent="0.2">
      <c r="A15" s="67"/>
      <c r="B15" s="5" t="s">
        <v>2</v>
      </c>
      <c r="C15" s="30">
        <v>68.646636962900004</v>
      </c>
      <c r="D15" s="30">
        <v>60.443889617899998</v>
      </c>
      <c r="E15" s="30">
        <v>16.051024628299999</v>
      </c>
      <c r="F15" s="30">
        <v>15.48949273</v>
      </c>
      <c r="G15" s="13">
        <v>60.355101928700002</v>
      </c>
      <c r="H15" s="28">
        <v>55941.701529999998</v>
      </c>
      <c r="I15" s="26">
        <f t="shared" si="0"/>
        <v>-0.56153189829999839</v>
      </c>
      <c r="J15" s="13">
        <v>67.717251273100004</v>
      </c>
      <c r="K15" s="30" t="s">
        <v>36</v>
      </c>
      <c r="L15" s="30" t="s">
        <v>36</v>
      </c>
      <c r="M15" s="17">
        <v>9.8670301437399992</v>
      </c>
    </row>
    <row r="16" spans="1:16" x14ac:dyDescent="0.2">
      <c r="A16" s="64" t="s">
        <v>27</v>
      </c>
      <c r="B16" s="7" t="s">
        <v>7</v>
      </c>
      <c r="C16" s="45">
        <v>1.2806507349</v>
      </c>
      <c r="D16" s="45">
        <v>0</v>
      </c>
      <c r="E16" s="48">
        <v>3.0130463902000002E-4</v>
      </c>
      <c r="F16" s="48">
        <v>0</v>
      </c>
      <c r="G16" s="12">
        <v>0</v>
      </c>
      <c r="H16" s="22">
        <v>0</v>
      </c>
      <c r="I16" s="12">
        <f t="shared" si="0"/>
        <v>-3.0130463902000002E-4</v>
      </c>
      <c r="J16" s="12">
        <v>742.37913470900003</v>
      </c>
      <c r="K16" s="45" t="s">
        <v>36</v>
      </c>
      <c r="L16" s="45" t="s">
        <v>36</v>
      </c>
      <c r="M16" s="53">
        <v>7.37612981538E-6</v>
      </c>
    </row>
    <row r="17" spans="1:13" x14ac:dyDescent="0.2">
      <c r="A17" s="62"/>
      <c r="B17" s="4" t="s">
        <v>8</v>
      </c>
      <c r="C17" s="30">
        <v>5.5249099731399998</v>
      </c>
      <c r="D17" s="30">
        <v>0.208094716072</v>
      </c>
      <c r="E17" s="31">
        <v>4.52975000167E-2</v>
      </c>
      <c r="F17" s="31">
        <v>1.2516879999999999E-3</v>
      </c>
      <c r="G17" s="13">
        <v>5.6373498574699997E-2</v>
      </c>
      <c r="H17" s="20">
        <v>48.008528030000001</v>
      </c>
      <c r="I17" s="13">
        <f t="shared" si="0"/>
        <v>-4.4045812016699999E-2</v>
      </c>
      <c r="J17" s="13">
        <v>719.15581372700001</v>
      </c>
      <c r="K17" s="30" t="s">
        <v>36</v>
      </c>
      <c r="L17" s="30" t="s">
        <v>36</v>
      </c>
      <c r="M17" s="17">
        <v>5.8144599199299998E-2</v>
      </c>
    </row>
    <row r="18" spans="1:13" x14ac:dyDescent="0.2">
      <c r="A18" s="62"/>
      <c r="B18" s="4" t="s">
        <v>9</v>
      </c>
      <c r="C18" s="30">
        <v>30.2850837708</v>
      </c>
      <c r="D18" s="30">
        <v>4.7866821289099999</v>
      </c>
      <c r="E18" s="31">
        <v>1.7465585511599999</v>
      </c>
      <c r="F18" s="31">
        <v>0.210494028</v>
      </c>
      <c r="G18" s="13">
        <v>6.6744875938500003</v>
      </c>
      <c r="H18" s="20">
        <v>2882.7223170000002</v>
      </c>
      <c r="I18" s="13">
        <f t="shared" si="0"/>
        <v>-1.5360645231599999</v>
      </c>
      <c r="J18" s="13">
        <v>256.78158515699999</v>
      </c>
      <c r="K18" s="30" t="s">
        <v>36</v>
      </c>
      <c r="L18" s="30" t="s">
        <v>36</v>
      </c>
      <c r="M18" s="17">
        <v>2.2127499580399999</v>
      </c>
    </row>
    <row r="19" spans="1:13" x14ac:dyDescent="0.2">
      <c r="A19" s="62"/>
      <c r="B19" s="4" t="s">
        <v>0</v>
      </c>
      <c r="C19" s="30">
        <v>54.365722656300001</v>
      </c>
      <c r="D19" s="30">
        <v>29.397605896000002</v>
      </c>
      <c r="E19" s="31">
        <v>7.5696751327199996</v>
      </c>
      <c r="F19" s="31">
        <v>3.292525946</v>
      </c>
      <c r="G19" s="13">
        <v>67.731721695800005</v>
      </c>
      <c r="H19" s="20">
        <v>39715.076309999997</v>
      </c>
      <c r="I19" s="13">
        <f t="shared" si="0"/>
        <v>-4.2771491867199991</v>
      </c>
      <c r="J19" s="13">
        <v>226.16585569399999</v>
      </c>
      <c r="K19" s="30" t="s">
        <v>55</v>
      </c>
      <c r="L19" s="30" t="s">
        <v>101</v>
      </c>
      <c r="M19" s="17">
        <v>13.0726003647</v>
      </c>
    </row>
    <row r="20" spans="1:13" x14ac:dyDescent="0.2">
      <c r="A20" s="63"/>
      <c r="B20" s="9" t="s">
        <v>1</v>
      </c>
      <c r="C20" s="29">
        <v>76.337341308600003</v>
      </c>
      <c r="D20" s="29">
        <v>30.79347229</v>
      </c>
      <c r="E20" s="29">
        <v>24.529105937499999</v>
      </c>
      <c r="F20" s="29">
        <v>9.0176501669999993</v>
      </c>
      <c r="G20" s="14">
        <v>81.999999868499998</v>
      </c>
      <c r="H20" s="34">
        <v>3186.3702250000001</v>
      </c>
      <c r="I20" s="29" t="s">
        <v>133</v>
      </c>
      <c r="J20" s="14">
        <v>6.6252717517499997</v>
      </c>
      <c r="K20" s="29" t="s">
        <v>36</v>
      </c>
      <c r="L20" s="29" t="s">
        <v>36</v>
      </c>
      <c r="M20" s="18">
        <v>30.487100601200002</v>
      </c>
    </row>
    <row r="21" spans="1:13" x14ac:dyDescent="0.2">
      <c r="A21" s="61" t="s">
        <v>12</v>
      </c>
      <c r="B21" s="7" t="s">
        <v>7</v>
      </c>
      <c r="C21" s="45">
        <v>3.96187496185</v>
      </c>
      <c r="D21" s="45">
        <v>0</v>
      </c>
      <c r="E21" s="48">
        <v>1.2804063906399999E-3</v>
      </c>
      <c r="F21" s="48">
        <v>0</v>
      </c>
      <c r="G21" s="12">
        <v>0</v>
      </c>
      <c r="H21" s="22">
        <v>0</v>
      </c>
      <c r="I21" s="12">
        <f t="shared" si="0"/>
        <v>-1.2804063906399999E-3</v>
      </c>
      <c r="J21" s="12">
        <v>469.06924002400001</v>
      </c>
      <c r="K21" s="30" t="s">
        <v>36</v>
      </c>
      <c r="L21" s="30" t="s">
        <v>36</v>
      </c>
      <c r="M21" s="16">
        <v>1.4837300113900001E-4</v>
      </c>
    </row>
    <row r="22" spans="1:13" x14ac:dyDescent="0.2">
      <c r="A22" s="62"/>
      <c r="B22" s="4" t="s">
        <v>8</v>
      </c>
      <c r="C22" s="30">
        <v>19.771045684800001</v>
      </c>
      <c r="D22" s="30">
        <v>0.32650187611600001</v>
      </c>
      <c r="E22" s="31">
        <v>0.155281451593</v>
      </c>
      <c r="F22" s="31">
        <v>2.1928239999999999E-3</v>
      </c>
      <c r="G22" s="13">
        <v>5.94134057915E-2</v>
      </c>
      <c r="H22" s="20">
        <v>105.84183350000001</v>
      </c>
      <c r="I22" s="13">
        <f t="shared" si="0"/>
        <v>-0.15308862759299999</v>
      </c>
      <c r="J22" s="13">
        <v>905.01212128899999</v>
      </c>
      <c r="K22" s="30" t="s">
        <v>39</v>
      </c>
      <c r="L22" s="30" t="s">
        <v>39</v>
      </c>
      <c r="M22" s="17">
        <v>3.5004798322900002E-2</v>
      </c>
    </row>
    <row r="23" spans="1:13" x14ac:dyDescent="0.2">
      <c r="A23" s="62"/>
      <c r="B23" s="4" t="s">
        <v>9</v>
      </c>
      <c r="C23" s="30">
        <v>48.636444091800001</v>
      </c>
      <c r="D23" s="30">
        <v>8.1029205322299998</v>
      </c>
      <c r="E23" s="31">
        <v>1.7450946863900001</v>
      </c>
      <c r="F23" s="31">
        <v>0.23061753800000001</v>
      </c>
      <c r="G23" s="13">
        <v>4.4880212978299996</v>
      </c>
      <c r="H23" s="20">
        <v>9607.8978150000003</v>
      </c>
      <c r="I23" s="13">
        <f t="shared" si="0"/>
        <v>-1.5144771483900001</v>
      </c>
      <c r="J23" s="13">
        <v>781.15440938300003</v>
      </c>
      <c r="K23" s="30" t="s">
        <v>56</v>
      </c>
      <c r="L23" s="30" t="s">
        <v>102</v>
      </c>
      <c r="M23" s="17">
        <v>1.62093997002</v>
      </c>
    </row>
    <row r="24" spans="1:13" x14ac:dyDescent="0.2">
      <c r="A24" s="62"/>
      <c r="B24" s="4" t="s">
        <v>0</v>
      </c>
      <c r="C24" s="30">
        <v>64.840843200699993</v>
      </c>
      <c r="D24" s="30">
        <v>33.627544403100003</v>
      </c>
      <c r="E24" s="31">
        <v>6.7920248645500001</v>
      </c>
      <c r="F24" s="31">
        <v>3.053567406</v>
      </c>
      <c r="G24" s="13">
        <v>47.272511307899997</v>
      </c>
      <c r="H24" s="20">
        <v>99435.831200000001</v>
      </c>
      <c r="I24" s="13">
        <f t="shared" si="0"/>
        <v>-3.7384574585500001</v>
      </c>
      <c r="J24" s="13">
        <v>610.57109670099999</v>
      </c>
      <c r="K24" s="30" t="s">
        <v>57</v>
      </c>
      <c r="L24" s="30" t="s">
        <v>103</v>
      </c>
      <c r="M24" s="17">
        <v>13.4874000549</v>
      </c>
    </row>
    <row r="25" spans="1:13" x14ac:dyDescent="0.2">
      <c r="A25" s="62"/>
      <c r="B25" s="4" t="s">
        <v>1</v>
      </c>
      <c r="C25" s="30">
        <v>71.353660583500002</v>
      </c>
      <c r="D25" s="30">
        <v>53.689460754400002</v>
      </c>
      <c r="E25" s="31">
        <v>15.9036976555</v>
      </c>
      <c r="F25" s="31">
        <v>11.87303112</v>
      </c>
      <c r="G25" s="13">
        <v>81.960183754400006</v>
      </c>
      <c r="H25" s="20">
        <v>143214.76730000001</v>
      </c>
      <c r="I25" s="13">
        <f t="shared" si="0"/>
        <v>-4.0306665355</v>
      </c>
      <c r="J25" s="13">
        <v>226.16585569399999</v>
      </c>
      <c r="K25" s="30" t="s">
        <v>58</v>
      </c>
      <c r="L25" s="30" t="s">
        <v>104</v>
      </c>
      <c r="M25" s="17">
        <v>14.191599845900001</v>
      </c>
    </row>
    <row r="26" spans="1:13" x14ac:dyDescent="0.2">
      <c r="A26" s="62"/>
      <c r="B26" s="5" t="s">
        <v>2</v>
      </c>
      <c r="C26" s="30">
        <v>71.102317810100004</v>
      </c>
      <c r="D26" s="30">
        <v>63.716896057100001</v>
      </c>
      <c r="E26" s="31">
        <v>18.8727893089</v>
      </c>
      <c r="F26" s="31">
        <v>18.889047940000001</v>
      </c>
      <c r="G26" s="13">
        <v>67.056155481600001</v>
      </c>
      <c r="H26" s="20">
        <v>32458.712640000002</v>
      </c>
      <c r="I26" s="13">
        <f t="shared" si="0"/>
        <v>1.6258631100001253E-2</v>
      </c>
      <c r="J26" s="13">
        <v>32.219742624299997</v>
      </c>
      <c r="K26" s="30" t="s">
        <v>36</v>
      </c>
      <c r="L26" s="30" t="s">
        <v>36</v>
      </c>
      <c r="M26" s="17">
        <v>6.0050201416000002</v>
      </c>
    </row>
    <row r="27" spans="1:13" x14ac:dyDescent="0.2">
      <c r="A27" s="63"/>
      <c r="B27" s="8" t="s">
        <v>3</v>
      </c>
      <c r="C27" s="29">
        <v>77.125823974599996</v>
      </c>
      <c r="D27" s="29">
        <v>60.571990966800001</v>
      </c>
      <c r="E27" s="49">
        <v>24.112042325899999</v>
      </c>
      <c r="F27" s="49">
        <v>21.864199020000001</v>
      </c>
      <c r="G27" s="14">
        <v>51.333333055300002</v>
      </c>
      <c r="H27" s="21">
        <v>243.9686782</v>
      </c>
      <c r="I27" s="26">
        <f t="shared" si="0"/>
        <v>-2.2478433058999983</v>
      </c>
      <c r="J27" s="14">
        <v>0.20921910795000001</v>
      </c>
      <c r="K27" s="29" t="s">
        <v>36</v>
      </c>
      <c r="L27" s="29" t="s">
        <v>36</v>
      </c>
      <c r="M27" s="18">
        <v>3.35958003998</v>
      </c>
    </row>
    <row r="28" spans="1:13" x14ac:dyDescent="0.2">
      <c r="A28" s="61" t="s">
        <v>13</v>
      </c>
      <c r="B28" s="7" t="s">
        <v>7</v>
      </c>
      <c r="C28" s="45">
        <v>0</v>
      </c>
      <c r="D28" s="45">
        <v>0</v>
      </c>
      <c r="E28" s="48">
        <v>0</v>
      </c>
      <c r="F28" s="48">
        <v>0</v>
      </c>
      <c r="G28" s="12">
        <v>0</v>
      </c>
      <c r="H28" s="22">
        <v>0</v>
      </c>
      <c r="I28" s="12">
        <f t="shared" si="0"/>
        <v>0</v>
      </c>
      <c r="J28" s="12">
        <v>171.97810673500001</v>
      </c>
      <c r="K28" s="30" t="s">
        <v>36</v>
      </c>
      <c r="L28" s="30" t="s">
        <v>36</v>
      </c>
      <c r="M28" s="16">
        <v>0</v>
      </c>
    </row>
    <row r="29" spans="1:13" x14ac:dyDescent="0.2">
      <c r="A29" s="62"/>
      <c r="B29" s="4" t="s">
        <v>8</v>
      </c>
      <c r="C29" s="30">
        <v>6.2797794342</v>
      </c>
      <c r="D29" s="30">
        <v>0</v>
      </c>
      <c r="E29" s="31">
        <v>6.9682804933100001E-2</v>
      </c>
      <c r="F29" s="31">
        <v>0</v>
      </c>
      <c r="G29" s="13">
        <v>0</v>
      </c>
      <c r="H29" s="20">
        <v>0</v>
      </c>
      <c r="I29" s="13">
        <f t="shared" si="0"/>
        <v>-6.9682804933100001E-2</v>
      </c>
      <c r="J29" s="13">
        <v>196.24752325700001</v>
      </c>
      <c r="K29" s="30" t="s">
        <v>59</v>
      </c>
      <c r="L29" s="30" t="s">
        <v>38</v>
      </c>
      <c r="M29" s="17">
        <v>0.10993299633299999</v>
      </c>
    </row>
    <row r="30" spans="1:13" x14ac:dyDescent="0.2">
      <c r="A30" s="62"/>
      <c r="B30" s="4" t="s">
        <v>9</v>
      </c>
      <c r="C30" s="30">
        <v>15.607508659400001</v>
      </c>
      <c r="D30" s="30">
        <v>2.3711137771600002</v>
      </c>
      <c r="E30" s="31">
        <v>0.56312026570100004</v>
      </c>
      <c r="F30" s="31">
        <v>6.1958482000000002E-2</v>
      </c>
      <c r="G30" s="13">
        <v>1.41785983459</v>
      </c>
      <c r="H30" s="20">
        <v>610.46669139999995</v>
      </c>
      <c r="I30" s="13">
        <f t="shared" si="0"/>
        <v>-0.50116178370100006</v>
      </c>
      <c r="J30" s="13">
        <v>184.74047232000001</v>
      </c>
      <c r="K30" s="30" t="s">
        <v>60</v>
      </c>
      <c r="L30" s="30" t="s">
        <v>38</v>
      </c>
      <c r="M30" s="17">
        <v>1.41639995575</v>
      </c>
    </row>
    <row r="31" spans="1:13" x14ac:dyDescent="0.2">
      <c r="A31" s="62"/>
      <c r="B31" s="4" t="s">
        <v>0</v>
      </c>
      <c r="C31" s="30">
        <v>38.192195892299999</v>
      </c>
      <c r="D31" s="30">
        <v>18.0904483795</v>
      </c>
      <c r="E31" s="31">
        <v>3.5142694150199998</v>
      </c>
      <c r="F31" s="31">
        <v>1.346179475</v>
      </c>
      <c r="G31" s="13">
        <v>22.403589745000001</v>
      </c>
      <c r="H31" s="20">
        <v>19317.211490000002</v>
      </c>
      <c r="I31" s="13">
        <f t="shared" si="0"/>
        <v>-2.1680899400199998</v>
      </c>
      <c r="J31" s="13">
        <v>269.05577282399997</v>
      </c>
      <c r="K31" s="30" t="s">
        <v>61</v>
      </c>
      <c r="L31" s="30" t="s">
        <v>105</v>
      </c>
      <c r="M31" s="17">
        <v>9.9608402252200001</v>
      </c>
    </row>
    <row r="32" spans="1:13" x14ac:dyDescent="0.2">
      <c r="A32" s="62"/>
      <c r="B32" s="4" t="s">
        <v>1</v>
      </c>
      <c r="C32" s="30">
        <v>67.419204711899994</v>
      </c>
      <c r="D32" s="30">
        <v>44.048610687299998</v>
      </c>
      <c r="E32" s="31">
        <v>14.7558813357</v>
      </c>
      <c r="F32" s="31">
        <v>8.7195809390000001</v>
      </c>
      <c r="G32" s="13">
        <v>74.655358894299994</v>
      </c>
      <c r="H32" s="20">
        <v>64637.143980000001</v>
      </c>
      <c r="I32" s="13">
        <f t="shared" si="0"/>
        <v>-6.0363003966999997</v>
      </c>
      <c r="J32" s="13">
        <v>138.99122738099999</v>
      </c>
      <c r="K32" s="30" t="s">
        <v>36</v>
      </c>
      <c r="L32" s="30" t="s">
        <v>36</v>
      </c>
      <c r="M32" s="17">
        <v>17.487800598100002</v>
      </c>
    </row>
    <row r="33" spans="1:13" x14ac:dyDescent="0.2">
      <c r="A33" s="62"/>
      <c r="B33" s="5" t="s">
        <v>2</v>
      </c>
      <c r="C33" s="30">
        <v>74.783508300799994</v>
      </c>
      <c r="D33" s="30">
        <v>53.204898834200002</v>
      </c>
      <c r="E33" s="30">
        <v>24.895395129099999</v>
      </c>
      <c r="F33" s="30">
        <v>17.80768226</v>
      </c>
      <c r="G33" s="13">
        <v>71.717999930600001</v>
      </c>
      <c r="H33" s="32">
        <v>32256.37845</v>
      </c>
      <c r="I33" s="30">
        <f t="shared" si="0"/>
        <v>-7.0877128690999989</v>
      </c>
      <c r="J33" s="13">
        <v>33.963235190600003</v>
      </c>
      <c r="K33" s="30" t="s">
        <v>36</v>
      </c>
      <c r="L33" s="30" t="s">
        <v>36</v>
      </c>
      <c r="M33" s="17">
        <v>10.5683002472</v>
      </c>
    </row>
    <row r="34" spans="1:13" x14ac:dyDescent="0.2">
      <c r="A34" s="63"/>
      <c r="B34" s="8" t="s">
        <v>3</v>
      </c>
      <c r="C34" s="29">
        <v>71.642402648900003</v>
      </c>
      <c r="D34" s="29">
        <v>61.355930328399999</v>
      </c>
      <c r="E34" s="29">
        <v>21.4882256253</v>
      </c>
      <c r="F34" s="29">
        <v>20.479863170000002</v>
      </c>
      <c r="G34" s="14">
        <v>71.060606114799995</v>
      </c>
      <c r="H34" s="33">
        <v>2361.3914749999999</v>
      </c>
      <c r="I34" s="29">
        <f t="shared" si="0"/>
        <v>-1.0083624552999986</v>
      </c>
      <c r="J34" s="14">
        <v>2.1619307821499998</v>
      </c>
      <c r="K34" s="29" t="s">
        <v>36</v>
      </c>
      <c r="L34" s="29" t="s">
        <v>36</v>
      </c>
      <c r="M34" s="18">
        <v>4.2996897697399996</v>
      </c>
    </row>
    <row r="35" spans="1:13" x14ac:dyDescent="0.2">
      <c r="A35" s="61" t="s">
        <v>14</v>
      </c>
      <c r="B35" s="7" t="s">
        <v>7</v>
      </c>
      <c r="C35" s="45">
        <v>2.4424905777000001</v>
      </c>
      <c r="D35" s="45">
        <v>0</v>
      </c>
      <c r="E35" s="48">
        <v>6.4766858675100001E-4</v>
      </c>
      <c r="F35" s="48">
        <v>0</v>
      </c>
      <c r="G35" s="12">
        <v>7.2888113742199997E-3</v>
      </c>
      <c r="H35" s="22">
        <v>0</v>
      </c>
      <c r="I35" s="12">
        <f t="shared" si="0"/>
        <v>-6.4766858675100001E-4</v>
      </c>
      <c r="J35" s="12">
        <v>1091.63556558</v>
      </c>
      <c r="K35" s="30" t="s">
        <v>36</v>
      </c>
      <c r="L35" s="30" t="s">
        <v>36</v>
      </c>
      <c r="M35" s="16">
        <v>0</v>
      </c>
    </row>
    <row r="36" spans="1:13" x14ac:dyDescent="0.2">
      <c r="A36" s="62"/>
      <c r="B36" s="4" t="s">
        <v>8</v>
      </c>
      <c r="C36" s="30">
        <v>2.9630227088900001</v>
      </c>
      <c r="D36" s="30">
        <v>0.59471440315199997</v>
      </c>
      <c r="E36" s="31">
        <v>1.13831592651E-2</v>
      </c>
      <c r="F36" s="31">
        <v>1.3781819999999999E-3</v>
      </c>
      <c r="G36" s="13">
        <v>3.9698914930099999E-2</v>
      </c>
      <c r="H36" s="20">
        <v>133.667821</v>
      </c>
      <c r="I36" s="13">
        <f t="shared" si="0"/>
        <v>-1.0004977265099999E-2</v>
      </c>
      <c r="J36" s="13">
        <v>1818.5324863000001</v>
      </c>
      <c r="K36" s="30" t="s">
        <v>52</v>
      </c>
      <c r="L36" s="30" t="s">
        <v>38</v>
      </c>
      <c r="M36" s="17">
        <v>4.4837201130600002E-4</v>
      </c>
    </row>
    <row r="37" spans="1:13" x14ac:dyDescent="0.2">
      <c r="A37" s="62"/>
      <c r="B37" s="4" t="s">
        <v>9</v>
      </c>
      <c r="C37" s="30">
        <v>10.8600893021</v>
      </c>
      <c r="D37" s="30">
        <v>2.9115204811100002</v>
      </c>
      <c r="E37" s="31">
        <v>0.21973487171600001</v>
      </c>
      <c r="F37" s="31">
        <v>3.9101380999999998E-2</v>
      </c>
      <c r="G37" s="13">
        <v>1.5458592178499999</v>
      </c>
      <c r="H37" s="20">
        <v>2949.43813</v>
      </c>
      <c r="I37" s="13">
        <f t="shared" si="0"/>
        <v>-0.18063349071600002</v>
      </c>
      <c r="J37" s="13">
        <v>1414.32116974</v>
      </c>
      <c r="K37" s="30" t="s">
        <v>62</v>
      </c>
      <c r="L37" s="30" t="s">
        <v>43</v>
      </c>
      <c r="M37" s="17">
        <v>0.12950100004699999</v>
      </c>
    </row>
    <row r="38" spans="1:13" x14ac:dyDescent="0.2">
      <c r="A38" s="62"/>
      <c r="B38" s="4" t="s">
        <v>0</v>
      </c>
      <c r="C38" s="30">
        <v>23.131116867100001</v>
      </c>
      <c r="D38" s="30">
        <v>13.150217056300001</v>
      </c>
      <c r="E38" s="31">
        <v>1.33903184922</v>
      </c>
      <c r="F38" s="31">
        <v>0.57985944599999995</v>
      </c>
      <c r="G38" s="13">
        <v>13.4876033055</v>
      </c>
      <c r="H38" s="20">
        <v>47599.711000000003</v>
      </c>
      <c r="I38" s="13">
        <f t="shared" si="0"/>
        <v>-0.75917240322000001</v>
      </c>
      <c r="J38" s="13">
        <v>1539.15523749</v>
      </c>
      <c r="K38" s="30" t="s">
        <v>44</v>
      </c>
      <c r="L38" s="30" t="s">
        <v>65</v>
      </c>
      <c r="M38" s="17">
        <v>1.93814003468</v>
      </c>
    </row>
    <row r="39" spans="1:13" x14ac:dyDescent="0.2">
      <c r="A39" s="62"/>
      <c r="B39" s="4" t="s">
        <v>1</v>
      </c>
      <c r="C39" s="30">
        <v>39.279872894299999</v>
      </c>
      <c r="D39" s="30">
        <v>21.319486617999999</v>
      </c>
      <c r="E39" s="31">
        <v>4.8564741145700001</v>
      </c>
      <c r="F39" s="31">
        <v>2.442416412</v>
      </c>
      <c r="G39" s="13">
        <v>30.744240790599999</v>
      </c>
      <c r="H39" s="20">
        <v>88537.114369999996</v>
      </c>
      <c r="I39" s="13">
        <f t="shared" si="0"/>
        <v>-2.4140577025700001</v>
      </c>
      <c r="J39" s="13">
        <v>679.68314202700003</v>
      </c>
      <c r="K39" s="30" t="s">
        <v>63</v>
      </c>
      <c r="L39" s="30" t="s">
        <v>39</v>
      </c>
      <c r="M39" s="17">
        <v>2.7616999149299999</v>
      </c>
    </row>
    <row r="40" spans="1:13" x14ac:dyDescent="0.2">
      <c r="A40" s="62"/>
      <c r="B40" s="5" t="s">
        <v>2</v>
      </c>
      <c r="C40" s="30">
        <v>55.653446197500003</v>
      </c>
      <c r="D40" s="30">
        <v>29.983503341700001</v>
      </c>
      <c r="E40" s="31">
        <v>9.6857735573500001</v>
      </c>
      <c r="F40" s="31">
        <v>5.899395041</v>
      </c>
      <c r="G40" s="13">
        <v>37.792167026400001</v>
      </c>
      <c r="H40" s="20">
        <v>83754.641759999999</v>
      </c>
      <c r="I40" s="13">
        <f t="shared" si="0"/>
        <v>-3.7863785163500001</v>
      </c>
      <c r="J40" s="13">
        <v>266.19644501499999</v>
      </c>
      <c r="K40" s="30" t="s">
        <v>36</v>
      </c>
      <c r="L40" s="30" t="s">
        <v>36</v>
      </c>
      <c r="M40" s="17">
        <v>2.7324500083899999</v>
      </c>
    </row>
    <row r="41" spans="1:13" x14ac:dyDescent="0.2">
      <c r="A41" s="63"/>
      <c r="B41" s="8" t="s">
        <v>3</v>
      </c>
      <c r="C41" s="29">
        <v>54.743923187299998</v>
      </c>
      <c r="D41" s="29">
        <v>29.3749160767</v>
      </c>
      <c r="E41" s="49">
        <v>8.4811650340900009</v>
      </c>
      <c r="F41" s="49">
        <v>6.0842830540000001</v>
      </c>
      <c r="G41" s="14">
        <v>31.218130240800001</v>
      </c>
      <c r="H41" s="21">
        <v>7965.8352539999996</v>
      </c>
      <c r="I41" s="14">
        <f t="shared" si="0"/>
        <v>-2.3968819800900008</v>
      </c>
      <c r="J41" s="14">
        <v>24.548375332799999</v>
      </c>
      <c r="K41" s="29" t="s">
        <v>36</v>
      </c>
      <c r="L41" s="29" t="s">
        <v>36</v>
      </c>
      <c r="M41" s="18">
        <v>1.78580999374</v>
      </c>
    </row>
    <row r="42" spans="1:13" ht="16" thickBot="1" x14ac:dyDescent="0.25">
      <c r="A42" s="52"/>
      <c r="B42" s="5"/>
      <c r="C42" s="30"/>
      <c r="D42" s="30"/>
      <c r="E42" s="31"/>
      <c r="F42" s="31"/>
      <c r="G42" s="13"/>
      <c r="H42" s="20"/>
      <c r="I42" s="13"/>
      <c r="J42" s="13"/>
      <c r="K42" s="30"/>
      <c r="L42" s="30"/>
      <c r="M42" s="17"/>
    </row>
    <row r="43" spans="1:13" x14ac:dyDescent="0.2">
      <c r="A43" s="57" t="s">
        <v>25</v>
      </c>
      <c r="B43" s="59" t="s">
        <v>4</v>
      </c>
      <c r="C43" s="43" t="s">
        <v>47</v>
      </c>
      <c r="D43" s="43" t="s">
        <v>94</v>
      </c>
      <c r="E43" s="43" t="s">
        <v>47</v>
      </c>
      <c r="F43" s="43" t="s">
        <v>94</v>
      </c>
      <c r="G43" s="43" t="s">
        <v>94</v>
      </c>
      <c r="H43" s="43" t="s">
        <v>94</v>
      </c>
      <c r="I43" s="44" t="s">
        <v>96</v>
      </c>
      <c r="J43" s="43" t="s">
        <v>94</v>
      </c>
      <c r="K43" s="43" t="s">
        <v>47</v>
      </c>
      <c r="L43" s="43" t="s">
        <v>94</v>
      </c>
      <c r="M43" s="40" t="s">
        <v>94</v>
      </c>
    </row>
    <row r="44" spans="1:13" ht="17" thickBot="1" x14ac:dyDescent="0.25">
      <c r="A44" s="58"/>
      <c r="B44" s="60"/>
      <c r="C44" s="51" t="s">
        <v>48</v>
      </c>
      <c r="D44" s="51" t="s">
        <v>95</v>
      </c>
      <c r="E44" s="47" t="s">
        <v>26</v>
      </c>
      <c r="F44" s="47" t="s">
        <v>26</v>
      </c>
      <c r="G44" s="35" t="s">
        <v>31</v>
      </c>
      <c r="H44" s="36" t="s">
        <v>32</v>
      </c>
      <c r="I44" s="37" t="s">
        <v>37</v>
      </c>
      <c r="J44" s="38" t="s">
        <v>34</v>
      </c>
      <c r="K44" s="39" t="s">
        <v>35</v>
      </c>
      <c r="L44" s="39" t="s">
        <v>35</v>
      </c>
      <c r="M44" s="41" t="s">
        <v>30</v>
      </c>
    </row>
    <row r="45" spans="1:13" x14ac:dyDescent="0.2">
      <c r="A45" s="61" t="s">
        <v>15</v>
      </c>
      <c r="B45" s="7" t="s">
        <v>7</v>
      </c>
      <c r="C45" s="45">
        <v>1.0119497775999999</v>
      </c>
      <c r="D45" s="45">
        <v>0</v>
      </c>
      <c r="E45" s="45">
        <v>3.51766262877E-4</v>
      </c>
      <c r="F45" s="45">
        <v>0</v>
      </c>
      <c r="G45" s="12">
        <v>0</v>
      </c>
      <c r="H45" s="22">
        <v>0</v>
      </c>
      <c r="I45" s="12">
        <f t="shared" si="0"/>
        <v>-3.51766262877E-4</v>
      </c>
      <c r="J45" s="12">
        <v>2461.81150355</v>
      </c>
      <c r="K45" s="30" t="s">
        <v>38</v>
      </c>
      <c r="L45" s="30" t="s">
        <v>38</v>
      </c>
      <c r="M45" s="16">
        <v>0</v>
      </c>
    </row>
    <row r="46" spans="1:13" x14ac:dyDescent="0.2">
      <c r="A46" s="62"/>
      <c r="B46" s="4" t="s">
        <v>8</v>
      </c>
      <c r="C46" s="30">
        <v>5.2155504226699998</v>
      </c>
      <c r="D46" s="30">
        <v>0.97352427244200002</v>
      </c>
      <c r="E46" s="31">
        <v>4.5250784695100001E-2</v>
      </c>
      <c r="F46" s="31">
        <v>8.4312499999999995E-3</v>
      </c>
      <c r="G46" s="13">
        <v>0.25520110982100003</v>
      </c>
      <c r="H46" s="20">
        <v>854.86409430000003</v>
      </c>
      <c r="I46" s="13">
        <f t="shared" si="0"/>
        <v>-3.6819534695099999E-2</v>
      </c>
      <c r="J46" s="13">
        <v>1901.1042942399999</v>
      </c>
      <c r="K46" s="30" t="s">
        <v>64</v>
      </c>
      <c r="L46" s="30" t="s">
        <v>64</v>
      </c>
      <c r="M46" s="17">
        <v>0.20187300443600001</v>
      </c>
    </row>
    <row r="47" spans="1:13" x14ac:dyDescent="0.2">
      <c r="A47" s="62"/>
      <c r="B47" s="4" t="s">
        <v>9</v>
      </c>
      <c r="C47" s="30">
        <v>22.052427291899999</v>
      </c>
      <c r="D47" s="30">
        <v>11.7370061874</v>
      </c>
      <c r="E47" s="31">
        <v>0.91087745147599997</v>
      </c>
      <c r="F47" s="31">
        <v>0.44534515200000002</v>
      </c>
      <c r="G47" s="13">
        <v>7.8052440363100004</v>
      </c>
      <c r="H47" s="20">
        <v>20841.34086</v>
      </c>
      <c r="I47" s="13">
        <f t="shared" si="0"/>
        <v>-0.46553229947599994</v>
      </c>
      <c r="J47" s="13">
        <v>877.46493874199996</v>
      </c>
      <c r="K47" s="30" t="s">
        <v>65</v>
      </c>
      <c r="L47" s="30" t="s">
        <v>106</v>
      </c>
      <c r="M47" s="17">
        <v>2.7241399288200001</v>
      </c>
    </row>
    <row r="48" spans="1:13" x14ac:dyDescent="0.2">
      <c r="A48" s="62"/>
      <c r="B48" s="4" t="s">
        <v>0</v>
      </c>
      <c r="C48" s="30">
        <v>42.7612266541</v>
      </c>
      <c r="D48" s="30">
        <v>27.1341495514</v>
      </c>
      <c r="E48" s="31">
        <v>4.0032044283100001</v>
      </c>
      <c r="F48" s="31">
        <v>2.5579337629999999</v>
      </c>
      <c r="G48" s="13">
        <v>32.759963741699998</v>
      </c>
      <c r="H48" s="20">
        <v>91411.647330000007</v>
      </c>
      <c r="I48" s="13">
        <f t="shared" si="0"/>
        <v>-1.4452706653100003</v>
      </c>
      <c r="J48" s="13">
        <v>670.05906306099996</v>
      </c>
      <c r="K48" s="30" t="s">
        <v>66</v>
      </c>
      <c r="L48" s="30" t="s">
        <v>107</v>
      </c>
      <c r="M48" s="17">
        <v>5.8134999275199997</v>
      </c>
    </row>
    <row r="49" spans="1:13" x14ac:dyDescent="0.2">
      <c r="A49" s="62"/>
      <c r="B49" s="4" t="s">
        <v>1</v>
      </c>
      <c r="C49" s="30">
        <v>53.719467163099999</v>
      </c>
      <c r="D49" s="30">
        <v>48.631172180199997</v>
      </c>
      <c r="E49" s="31">
        <v>8.4340473196399994</v>
      </c>
      <c r="F49" s="31">
        <v>8.7029741069999993</v>
      </c>
      <c r="G49" s="13">
        <v>56.149742882699996</v>
      </c>
      <c r="H49" s="20">
        <v>96528.282099999997</v>
      </c>
      <c r="I49" s="13">
        <f t="shared" si="0"/>
        <v>0.26892678735999986</v>
      </c>
      <c r="J49" s="13">
        <v>207.963793302</v>
      </c>
      <c r="K49" s="30" t="s">
        <v>40</v>
      </c>
      <c r="L49" s="30" t="s">
        <v>108</v>
      </c>
      <c r="M49" s="17">
        <v>4.0806398391699998</v>
      </c>
    </row>
    <row r="50" spans="1:13" x14ac:dyDescent="0.2">
      <c r="A50" s="62"/>
      <c r="B50" s="5" t="s">
        <v>2</v>
      </c>
      <c r="C50" s="30">
        <v>51.853065490699997</v>
      </c>
      <c r="D50" s="30">
        <v>61.631637573200003</v>
      </c>
      <c r="E50" s="30">
        <v>9.0826831850600005</v>
      </c>
      <c r="F50" s="30">
        <v>12.825766610000001</v>
      </c>
      <c r="G50" s="13">
        <v>59.785079723099997</v>
      </c>
      <c r="H50" s="28">
        <v>26667.013910000001</v>
      </c>
      <c r="I50" s="26" t="s">
        <v>133</v>
      </c>
      <c r="J50" s="13">
        <v>38.984493781300003</v>
      </c>
      <c r="K50" s="30" t="s">
        <v>36</v>
      </c>
      <c r="L50" s="30" t="s">
        <v>36</v>
      </c>
      <c r="M50" s="17">
        <v>2.2633900642400002</v>
      </c>
    </row>
    <row r="51" spans="1:13" x14ac:dyDescent="0.2">
      <c r="A51" s="61" t="s">
        <v>16</v>
      </c>
      <c r="B51" s="7" t="s">
        <v>7</v>
      </c>
      <c r="C51" s="45">
        <v>3.4415609836600001</v>
      </c>
      <c r="D51" s="45">
        <v>1.17779681459E-2</v>
      </c>
      <c r="E51" s="48">
        <v>8.8611858349399997E-3</v>
      </c>
      <c r="F51" s="48">
        <v>4.2200000000000003E-5</v>
      </c>
      <c r="G51" s="12">
        <v>2.7172594324E-3</v>
      </c>
      <c r="H51" s="22">
        <v>15.947854899999999</v>
      </c>
      <c r="I51" s="12">
        <f t="shared" si="0"/>
        <v>-8.8189858349400005E-3</v>
      </c>
      <c r="J51" s="12">
        <v>7091.41192426</v>
      </c>
      <c r="K51" s="45" t="s">
        <v>67</v>
      </c>
      <c r="L51" s="69" t="s">
        <v>109</v>
      </c>
      <c r="M51" s="16">
        <v>4.86555014504E-4</v>
      </c>
    </row>
    <row r="52" spans="1:13" x14ac:dyDescent="0.2">
      <c r="A52" s="62"/>
      <c r="B52" s="4" t="s">
        <v>8</v>
      </c>
      <c r="C52" s="30">
        <v>26.755634307899999</v>
      </c>
      <c r="D52" s="30">
        <v>2.44097232819</v>
      </c>
      <c r="E52" s="31">
        <v>0.47806077362799998</v>
      </c>
      <c r="F52" s="31">
        <v>3.2808866999999999E-2</v>
      </c>
      <c r="G52" s="13">
        <v>0.56300063623600005</v>
      </c>
      <c r="H52" s="20">
        <v>4755.0634049999999</v>
      </c>
      <c r="I52" s="13">
        <f t="shared" si="0"/>
        <v>-0.44525190662799996</v>
      </c>
      <c r="J52" s="13">
        <v>2717.4772534600002</v>
      </c>
      <c r="K52" s="30" t="s">
        <v>68</v>
      </c>
      <c r="L52" s="30" t="s">
        <v>76</v>
      </c>
      <c r="M52" s="17">
        <v>0.524462997913</v>
      </c>
    </row>
    <row r="53" spans="1:13" x14ac:dyDescent="0.2">
      <c r="A53" s="62"/>
      <c r="B53" s="4" t="s">
        <v>9</v>
      </c>
      <c r="C53" s="30">
        <v>51.491855621299997</v>
      </c>
      <c r="D53" s="30">
        <v>39.616264343300003</v>
      </c>
      <c r="E53" s="31">
        <v>3.4674039103499998</v>
      </c>
      <c r="F53" s="31">
        <v>2.0323493419999998</v>
      </c>
      <c r="G53" s="13">
        <v>26.956130964300002</v>
      </c>
      <c r="H53" s="20">
        <v>105103.5456</v>
      </c>
      <c r="I53" s="13">
        <f t="shared" si="0"/>
        <v>-1.43505456835</v>
      </c>
      <c r="J53" s="13">
        <v>969.66082564600003</v>
      </c>
      <c r="K53" s="30" t="s">
        <v>69</v>
      </c>
      <c r="L53" s="30" t="s">
        <v>110</v>
      </c>
      <c r="M53" s="17">
        <v>7.9413399696400004</v>
      </c>
    </row>
    <row r="54" spans="1:13" x14ac:dyDescent="0.2">
      <c r="A54" s="62"/>
      <c r="B54" s="4" t="s">
        <v>0</v>
      </c>
      <c r="C54" s="30">
        <v>69.586624145499997</v>
      </c>
      <c r="D54" s="30">
        <v>65.344360351600002</v>
      </c>
      <c r="E54" s="31">
        <v>11.2819348443</v>
      </c>
      <c r="F54" s="31">
        <v>9.1403929949999991</v>
      </c>
      <c r="G54" s="13">
        <v>80.152575070699996</v>
      </c>
      <c r="H54" s="20">
        <v>277961.72499999998</v>
      </c>
      <c r="I54" s="13">
        <f t="shared" si="0"/>
        <v>-2.1415418493000011</v>
      </c>
      <c r="J54" s="13">
        <v>570.19180886599997</v>
      </c>
      <c r="K54" s="30" t="s">
        <v>70</v>
      </c>
      <c r="L54" s="30" t="s">
        <v>111</v>
      </c>
      <c r="M54" s="17">
        <v>22.7989006042</v>
      </c>
    </row>
    <row r="55" spans="1:13" x14ac:dyDescent="0.2">
      <c r="A55" s="62"/>
      <c r="B55" s="4" t="s">
        <v>1</v>
      </c>
      <c r="C55" s="30">
        <v>72.933563232400004</v>
      </c>
      <c r="D55" s="30">
        <v>66.050697326700003</v>
      </c>
      <c r="E55" s="31">
        <v>22.1999363065</v>
      </c>
      <c r="F55" s="31">
        <v>19.77259596</v>
      </c>
      <c r="G55" s="13">
        <v>86.395638607099997</v>
      </c>
      <c r="H55" s="20">
        <v>69277.760710000002</v>
      </c>
      <c r="I55" s="13">
        <f t="shared" si="0"/>
        <v>-2.4273403464999994</v>
      </c>
      <c r="J55" s="13">
        <v>65.694799896299997</v>
      </c>
      <c r="K55" s="30" t="s">
        <v>36</v>
      </c>
      <c r="L55" s="30" t="s">
        <v>36</v>
      </c>
      <c r="M55" s="17">
        <v>18.076999664300001</v>
      </c>
    </row>
    <row r="56" spans="1:13" x14ac:dyDescent="0.2">
      <c r="A56" s="63"/>
      <c r="B56" s="8" t="s">
        <v>2</v>
      </c>
      <c r="C56" s="29">
        <v>71.834457397500003</v>
      </c>
      <c r="D56" s="29">
        <v>64.886917114300005</v>
      </c>
      <c r="E56" s="49">
        <v>21.5432203931</v>
      </c>
      <c r="F56" s="49">
        <v>20.965899400000001</v>
      </c>
      <c r="G56" s="14">
        <v>80.600000403099997</v>
      </c>
      <c r="H56" s="21">
        <v>4288.9939510000004</v>
      </c>
      <c r="I56" s="26">
        <f t="shared" si="0"/>
        <v>-0.57732099309999896</v>
      </c>
      <c r="J56" s="14">
        <v>3.8356836457500001</v>
      </c>
      <c r="K56" s="29" t="s">
        <v>36</v>
      </c>
      <c r="L56" s="29" t="s">
        <v>36</v>
      </c>
      <c r="M56" s="18">
        <v>7.4001398086499997</v>
      </c>
    </row>
    <row r="57" spans="1:13" x14ac:dyDescent="0.2">
      <c r="A57" s="61" t="s">
        <v>17</v>
      </c>
      <c r="B57" s="7" t="s">
        <v>7</v>
      </c>
      <c r="C57" s="45">
        <v>0</v>
      </c>
      <c r="D57" s="45">
        <v>0</v>
      </c>
      <c r="E57" s="48">
        <v>0</v>
      </c>
      <c r="F57" s="48">
        <v>0</v>
      </c>
      <c r="G57" s="12">
        <v>1.3230106001499999E-3</v>
      </c>
      <c r="H57" s="22">
        <v>0</v>
      </c>
      <c r="I57" s="12">
        <f t="shared" si="0"/>
        <v>0</v>
      </c>
      <c r="J57" s="12">
        <v>2690.7669473400001</v>
      </c>
      <c r="K57" s="30" t="s">
        <v>36</v>
      </c>
      <c r="L57" s="30" t="s">
        <v>36</v>
      </c>
      <c r="M57" s="16">
        <v>0</v>
      </c>
    </row>
    <row r="58" spans="1:13" x14ac:dyDescent="0.2">
      <c r="A58" s="62"/>
      <c r="B58" s="4" t="s">
        <v>8</v>
      </c>
      <c r="C58" s="30">
        <v>0</v>
      </c>
      <c r="D58" s="30">
        <v>0</v>
      </c>
      <c r="E58" s="31">
        <v>0</v>
      </c>
      <c r="F58" s="31">
        <v>0</v>
      </c>
      <c r="G58" s="13">
        <v>0</v>
      </c>
      <c r="H58" s="20">
        <v>0</v>
      </c>
      <c r="I58" s="13">
        <f t="shared" si="0"/>
        <v>0</v>
      </c>
      <c r="J58" s="13">
        <v>1495.28896452</v>
      </c>
      <c r="K58" s="30" t="s">
        <v>36</v>
      </c>
      <c r="L58" s="30" t="s">
        <v>36</v>
      </c>
      <c r="M58" s="17">
        <v>0</v>
      </c>
    </row>
    <row r="59" spans="1:13" x14ac:dyDescent="0.2">
      <c r="A59" s="62"/>
      <c r="B59" s="4" t="s">
        <v>9</v>
      </c>
      <c r="C59" s="30">
        <v>8.7253235280499997E-2</v>
      </c>
      <c r="D59" s="30">
        <v>0</v>
      </c>
      <c r="E59" s="31">
        <v>6.2049149835899996E-5</v>
      </c>
      <c r="F59" s="31">
        <v>0</v>
      </c>
      <c r="G59" s="13">
        <v>0</v>
      </c>
      <c r="H59" s="20">
        <v>0</v>
      </c>
      <c r="I59" s="13">
        <f t="shared" si="0"/>
        <v>-6.2049149835899996E-5</v>
      </c>
      <c r="J59" s="13">
        <v>1112.34825727</v>
      </c>
      <c r="K59" s="30" t="s">
        <v>38</v>
      </c>
      <c r="L59" s="30" t="s">
        <v>36</v>
      </c>
      <c r="M59" s="17">
        <v>9.6524795517300005E-3</v>
      </c>
    </row>
    <row r="60" spans="1:13" x14ac:dyDescent="0.2">
      <c r="A60" s="62"/>
      <c r="B60" s="4" t="s">
        <v>0</v>
      </c>
      <c r="C60" s="30">
        <v>1.1206662654899999</v>
      </c>
      <c r="D60" s="30">
        <v>1.04733943939</v>
      </c>
      <c r="E60" s="31">
        <v>2.90191558944E-2</v>
      </c>
      <c r="F60" s="31">
        <v>1.8624418E-2</v>
      </c>
      <c r="G60" s="13">
        <v>0.33598989204800001</v>
      </c>
      <c r="H60" s="20">
        <v>1413.439691</v>
      </c>
      <c r="I60" s="13">
        <f t="shared" si="0"/>
        <v>-1.03947378944E-2</v>
      </c>
      <c r="J60" s="13">
        <v>1422.96889287</v>
      </c>
      <c r="K60" s="30" t="s">
        <v>71</v>
      </c>
      <c r="L60" s="30" t="s">
        <v>71</v>
      </c>
      <c r="M60" s="17">
        <v>0.35144400596600001</v>
      </c>
    </row>
    <row r="61" spans="1:13" x14ac:dyDescent="0.2">
      <c r="A61" s="62"/>
      <c r="B61" s="4" t="s">
        <v>1</v>
      </c>
      <c r="C61" s="30">
        <v>10.502425193800001</v>
      </c>
      <c r="D61" s="30">
        <v>5.8294253349299998</v>
      </c>
      <c r="E61" s="31">
        <v>0.69759713252900002</v>
      </c>
      <c r="F61" s="31">
        <v>0.41164869700000001</v>
      </c>
      <c r="G61" s="13">
        <v>3.2651539188499998</v>
      </c>
      <c r="H61" s="20">
        <v>19178.666150000001</v>
      </c>
      <c r="I61" s="13">
        <f t="shared" ref="I61:I125" si="1">F61-E61</f>
        <v>-0.28594843552900001</v>
      </c>
      <c r="J61" s="13">
        <v>873.55951539399996</v>
      </c>
      <c r="K61" s="30" t="s">
        <v>72</v>
      </c>
      <c r="L61" s="30" t="s">
        <v>112</v>
      </c>
      <c r="M61" s="17">
        <v>0.72280400991399996</v>
      </c>
    </row>
    <row r="62" spans="1:13" x14ac:dyDescent="0.2">
      <c r="A62" s="62"/>
      <c r="B62" s="5" t="s">
        <v>2</v>
      </c>
      <c r="C62" s="30">
        <v>22.380563735999999</v>
      </c>
      <c r="D62" s="30">
        <v>8.8300247192400008</v>
      </c>
      <c r="E62" s="31">
        <v>1.6057714709599999</v>
      </c>
      <c r="F62" s="31">
        <v>1.142849504</v>
      </c>
      <c r="G62" s="13">
        <v>5.0214858811000003</v>
      </c>
      <c r="H62" s="20">
        <v>16280.47474</v>
      </c>
      <c r="I62" s="13">
        <f t="shared" si="1"/>
        <v>-0.46292196695999999</v>
      </c>
      <c r="J62" s="13">
        <v>267.10306114899998</v>
      </c>
      <c r="K62" s="30" t="s">
        <v>36</v>
      </c>
      <c r="L62" s="30" t="s">
        <v>36</v>
      </c>
      <c r="M62" s="17">
        <v>0.89936602115599995</v>
      </c>
    </row>
    <row r="63" spans="1:13" x14ac:dyDescent="0.2">
      <c r="A63" s="63"/>
      <c r="B63" s="8" t="s">
        <v>3</v>
      </c>
      <c r="C63" s="29">
        <v>25.893840789799999</v>
      </c>
      <c r="D63" s="29">
        <v>12.602798461900001</v>
      </c>
      <c r="E63" s="29">
        <v>1.4613099975099999</v>
      </c>
      <c r="F63" s="29">
        <v>1.8593033160000001</v>
      </c>
      <c r="G63" s="14">
        <v>4.6768061051699998</v>
      </c>
      <c r="H63" s="34">
        <v>1818.8012289999999</v>
      </c>
      <c r="I63" s="27" t="s">
        <v>133</v>
      </c>
      <c r="J63" s="14">
        <v>18.341541797000001</v>
      </c>
      <c r="K63" s="29" t="s">
        <v>36</v>
      </c>
      <c r="L63" s="29" t="s">
        <v>36</v>
      </c>
      <c r="M63" s="18">
        <v>1.53378999233</v>
      </c>
    </row>
    <row r="64" spans="1:13" x14ac:dyDescent="0.2">
      <c r="A64" s="61" t="s">
        <v>18</v>
      </c>
      <c r="B64" s="7" t="s">
        <v>7</v>
      </c>
      <c r="C64" s="45">
        <v>11.255855560300001</v>
      </c>
      <c r="D64" s="45">
        <v>0</v>
      </c>
      <c r="E64" s="48">
        <v>3.0904988837900001E-3</v>
      </c>
      <c r="F64" s="48">
        <v>0</v>
      </c>
      <c r="G64" s="12">
        <v>0</v>
      </c>
      <c r="H64" s="22">
        <v>0</v>
      </c>
      <c r="I64" s="12">
        <f t="shared" si="1"/>
        <v>-3.0904988837900001E-3</v>
      </c>
      <c r="J64" s="12">
        <v>215.146982675</v>
      </c>
      <c r="K64" s="30" t="s">
        <v>36</v>
      </c>
      <c r="L64" s="30" t="s">
        <v>36</v>
      </c>
      <c r="M64" s="16">
        <v>0</v>
      </c>
    </row>
    <row r="65" spans="1:13" x14ac:dyDescent="0.2">
      <c r="A65" s="62"/>
      <c r="B65" s="4" t="s">
        <v>8</v>
      </c>
      <c r="C65" s="30">
        <v>13.967515945400001</v>
      </c>
      <c r="D65" s="30">
        <v>0.93023097515099995</v>
      </c>
      <c r="E65" s="31">
        <v>0.12696788341099999</v>
      </c>
      <c r="F65" s="31">
        <v>5.2478239999999999E-3</v>
      </c>
      <c r="G65" s="13">
        <v>0.23197414254400001</v>
      </c>
      <c r="H65" s="20">
        <v>77.666268450000004</v>
      </c>
      <c r="I65" s="13">
        <f t="shared" si="1"/>
        <v>-0.12172005941099999</v>
      </c>
      <c r="J65" s="13">
        <v>277.49427684400001</v>
      </c>
      <c r="K65" s="30" t="s">
        <v>52</v>
      </c>
      <c r="L65" s="30" t="s">
        <v>38</v>
      </c>
      <c r="M65" s="17">
        <v>6.5088301897000003E-2</v>
      </c>
    </row>
    <row r="66" spans="1:13" x14ac:dyDescent="0.2">
      <c r="A66" s="62"/>
      <c r="B66" s="4" t="s">
        <v>9</v>
      </c>
      <c r="C66" s="30">
        <v>24.033678054799999</v>
      </c>
      <c r="D66" s="30">
        <v>3.5051267147099998</v>
      </c>
      <c r="E66" s="31">
        <v>0.943787568977</v>
      </c>
      <c r="F66" s="31">
        <v>9.6104809999999999E-2</v>
      </c>
      <c r="G66" s="13">
        <v>3.2941011247500001</v>
      </c>
      <c r="H66" s="20">
        <v>1266.4717989999999</v>
      </c>
      <c r="I66" s="13">
        <f t="shared" si="1"/>
        <v>-0.84768275897699996</v>
      </c>
      <c r="J66" s="13">
        <v>247.08776648899999</v>
      </c>
      <c r="K66" s="30" t="s">
        <v>73</v>
      </c>
      <c r="L66" s="30" t="s">
        <v>43</v>
      </c>
      <c r="M66" s="17">
        <v>1.39906001091</v>
      </c>
    </row>
    <row r="67" spans="1:13" x14ac:dyDescent="0.2">
      <c r="A67" s="62"/>
      <c r="B67" s="4" t="s">
        <v>0</v>
      </c>
      <c r="C67" s="30">
        <v>42.709026336699999</v>
      </c>
      <c r="D67" s="30">
        <v>19.217937469500001</v>
      </c>
      <c r="E67" s="31">
        <v>4.0819699566700001</v>
      </c>
      <c r="F67" s="31">
        <v>1.5135358290000001</v>
      </c>
      <c r="G67" s="13">
        <v>28.869002919500002</v>
      </c>
      <c r="H67" s="20">
        <v>26835.958070000001</v>
      </c>
      <c r="I67" s="13">
        <f t="shared" si="1"/>
        <v>-2.5684341276699998</v>
      </c>
      <c r="J67" s="13">
        <v>332.44916253299999</v>
      </c>
      <c r="K67" s="30" t="s">
        <v>74</v>
      </c>
      <c r="L67" s="30" t="s">
        <v>113</v>
      </c>
      <c r="M67" s="17">
        <v>8.9112796783399997</v>
      </c>
    </row>
    <row r="68" spans="1:13" x14ac:dyDescent="0.2">
      <c r="A68" s="62"/>
      <c r="B68" s="4" t="s">
        <v>1</v>
      </c>
      <c r="C68" s="30">
        <v>62.618221282999997</v>
      </c>
      <c r="D68" s="30">
        <v>35.882022857700001</v>
      </c>
      <c r="E68" s="31">
        <v>13.914513572800001</v>
      </c>
      <c r="F68" s="31">
        <v>7.32697105</v>
      </c>
      <c r="G68" s="13">
        <v>74.994809229400005</v>
      </c>
      <c r="H68" s="20">
        <v>104267.4345</v>
      </c>
      <c r="I68" s="13">
        <f t="shared" si="1"/>
        <v>-6.5875425228000006</v>
      </c>
      <c r="J68" s="13">
        <v>266.82410233899998</v>
      </c>
      <c r="K68" s="30" t="s">
        <v>75</v>
      </c>
      <c r="L68" s="30" t="s">
        <v>114</v>
      </c>
      <c r="M68" s="17">
        <v>12.0187997818</v>
      </c>
    </row>
    <row r="69" spans="1:13" x14ac:dyDescent="0.2">
      <c r="A69" s="62"/>
      <c r="B69" s="5" t="s">
        <v>2</v>
      </c>
      <c r="C69" s="30">
        <v>70.167518615700004</v>
      </c>
      <c r="D69" s="30">
        <v>42.842525482200003</v>
      </c>
      <c r="E69" s="31">
        <v>21.4342110875</v>
      </c>
      <c r="F69" s="31">
        <v>12.669730299999999</v>
      </c>
      <c r="G69" s="13">
        <v>73.821339912499994</v>
      </c>
      <c r="H69" s="20">
        <v>75257.802530000001</v>
      </c>
      <c r="I69" s="13">
        <f t="shared" si="1"/>
        <v>-8.7644807875000001</v>
      </c>
      <c r="J69" s="13">
        <v>111.374305132</v>
      </c>
      <c r="K69" s="30" t="s">
        <v>36</v>
      </c>
      <c r="L69" s="30" t="s">
        <v>36</v>
      </c>
      <c r="M69" s="17">
        <v>8.6017398834200005</v>
      </c>
    </row>
    <row r="70" spans="1:13" x14ac:dyDescent="0.2">
      <c r="A70" s="63"/>
      <c r="B70" s="8" t="s">
        <v>3</v>
      </c>
      <c r="C70" s="29">
        <v>70.536254882799994</v>
      </c>
      <c r="D70" s="29">
        <v>48.292118072500003</v>
      </c>
      <c r="E70" s="49">
        <v>23.307848946</v>
      </c>
      <c r="F70" s="49">
        <v>15.466760969999999</v>
      </c>
      <c r="G70" s="14">
        <v>60.467213196800003</v>
      </c>
      <c r="H70" s="21">
        <v>7018.4054100000003</v>
      </c>
      <c r="I70" s="26">
        <f t="shared" si="1"/>
        <v>-7.8410879760000007</v>
      </c>
      <c r="J70" s="14">
        <v>8.5082437232999997</v>
      </c>
      <c r="K70" s="29" t="s">
        <v>36</v>
      </c>
      <c r="L70" s="29" t="s">
        <v>36</v>
      </c>
      <c r="M70" s="18">
        <v>6.4641199111900001</v>
      </c>
    </row>
    <row r="71" spans="1:13" x14ac:dyDescent="0.2">
      <c r="A71" s="61" t="s">
        <v>19</v>
      </c>
      <c r="B71" s="7" t="s">
        <v>7</v>
      </c>
      <c r="C71" s="45">
        <v>0</v>
      </c>
      <c r="D71" s="45">
        <v>0</v>
      </c>
      <c r="E71" s="48">
        <v>0</v>
      </c>
      <c r="F71" s="48">
        <v>0</v>
      </c>
      <c r="G71" s="12">
        <v>0</v>
      </c>
      <c r="H71" s="22">
        <v>0</v>
      </c>
      <c r="I71" s="12">
        <f t="shared" si="1"/>
        <v>0</v>
      </c>
      <c r="J71" s="12">
        <v>3880.24731574</v>
      </c>
      <c r="K71" s="30" t="s">
        <v>36</v>
      </c>
      <c r="L71" s="30" t="s">
        <v>36</v>
      </c>
      <c r="M71" s="16">
        <v>0</v>
      </c>
    </row>
    <row r="72" spans="1:13" x14ac:dyDescent="0.2">
      <c r="A72" s="62"/>
      <c r="B72" s="4" t="s">
        <v>8</v>
      </c>
      <c r="C72" s="30">
        <v>0.26690509915400001</v>
      </c>
      <c r="D72" s="30">
        <v>0</v>
      </c>
      <c r="E72" s="31">
        <v>8.5420594116499994E-5</v>
      </c>
      <c r="F72" s="31">
        <v>0</v>
      </c>
      <c r="G72" s="13">
        <v>0</v>
      </c>
      <c r="H72" s="20">
        <v>0</v>
      </c>
      <c r="I72" s="13">
        <f t="shared" si="1"/>
        <v>-8.5420594116499994E-5</v>
      </c>
      <c r="J72" s="13">
        <v>1107.7454368900001</v>
      </c>
      <c r="K72" s="30" t="s">
        <v>42</v>
      </c>
      <c r="L72" s="30" t="s">
        <v>115</v>
      </c>
      <c r="M72" s="17">
        <v>0</v>
      </c>
    </row>
    <row r="73" spans="1:13" x14ac:dyDescent="0.2">
      <c r="A73" s="62"/>
      <c r="B73" s="4" t="s">
        <v>9</v>
      </c>
      <c r="C73" s="30">
        <v>0.16236694157100001</v>
      </c>
      <c r="D73" s="30">
        <v>0.159274116158</v>
      </c>
      <c r="E73" s="31">
        <v>1.49048567355E-3</v>
      </c>
      <c r="F73" s="31">
        <v>9.9049100000000003E-4</v>
      </c>
      <c r="G73" s="13">
        <v>2.5726781579600001E-2</v>
      </c>
      <c r="H73" s="20">
        <v>28.496404510000001</v>
      </c>
      <c r="I73" s="13">
        <f t="shared" si="1"/>
        <v>-4.9999467354999998E-4</v>
      </c>
      <c r="J73" s="13">
        <v>539.43659999800002</v>
      </c>
      <c r="K73" s="30" t="s">
        <v>45</v>
      </c>
      <c r="L73" s="30" t="s">
        <v>39</v>
      </c>
      <c r="M73" s="17">
        <v>1.9604299217499999E-2</v>
      </c>
    </row>
    <row r="74" spans="1:13" x14ac:dyDescent="0.2">
      <c r="A74" s="62"/>
      <c r="B74" s="4" t="s">
        <v>0</v>
      </c>
      <c r="C74" s="30">
        <v>4.9223952293400002</v>
      </c>
      <c r="D74" s="30">
        <v>2.1176609993</v>
      </c>
      <c r="E74" s="31">
        <v>0.19360004366</v>
      </c>
      <c r="F74" s="31">
        <v>8.0496274000000007E-2</v>
      </c>
      <c r="G74" s="13">
        <v>1.1723514211199999</v>
      </c>
      <c r="H74" s="20">
        <v>2309.8881809999998</v>
      </c>
      <c r="I74" s="13">
        <f t="shared" si="1"/>
        <v>-0.11310376965999999</v>
      </c>
      <c r="J74" s="13">
        <v>538.04180594499996</v>
      </c>
      <c r="K74" s="30" t="s">
        <v>76</v>
      </c>
      <c r="L74" s="30" t="s">
        <v>116</v>
      </c>
      <c r="M74" s="17">
        <v>0.87611597776399996</v>
      </c>
    </row>
    <row r="75" spans="1:13" x14ac:dyDescent="0.2">
      <c r="A75" s="62"/>
      <c r="B75" s="4" t="s">
        <v>1</v>
      </c>
      <c r="C75" s="30">
        <v>26.646587371799999</v>
      </c>
      <c r="D75" s="30">
        <v>11.614344596900001</v>
      </c>
      <c r="E75" s="31">
        <v>2.51542039436</v>
      </c>
      <c r="F75" s="31">
        <v>1.247992861</v>
      </c>
      <c r="G75" s="13">
        <v>11.173191552800001</v>
      </c>
      <c r="H75" s="20">
        <v>28672.72365</v>
      </c>
      <c r="I75" s="13">
        <f t="shared" si="1"/>
        <v>-1.26742753336</v>
      </c>
      <c r="J75" s="13">
        <v>430.78214326900002</v>
      </c>
      <c r="K75" s="30" t="s">
        <v>77</v>
      </c>
      <c r="L75" s="30" t="s">
        <v>117</v>
      </c>
      <c r="M75" s="17">
        <v>3.32892990112</v>
      </c>
    </row>
    <row r="76" spans="1:13" x14ac:dyDescent="0.2">
      <c r="A76" s="62"/>
      <c r="B76" s="5" t="s">
        <v>2</v>
      </c>
      <c r="C76" s="30">
        <v>51.723903655999997</v>
      </c>
      <c r="D76" s="30">
        <v>22.915153503399999</v>
      </c>
      <c r="E76" s="31">
        <v>6.3729958876500001</v>
      </c>
      <c r="F76" s="31">
        <v>4.0829377979999997</v>
      </c>
      <c r="G76" s="13">
        <v>23.593889668700001</v>
      </c>
      <c r="H76" s="20">
        <v>40274.070870000003</v>
      </c>
      <c r="I76" s="13">
        <f t="shared" si="1"/>
        <v>-2.2900580896500005</v>
      </c>
      <c r="J76" s="13">
        <v>184.94969142799999</v>
      </c>
      <c r="K76" s="30" t="s">
        <v>36</v>
      </c>
      <c r="L76" s="30" t="s">
        <v>36</v>
      </c>
      <c r="M76" s="17">
        <v>4.0386800766000004</v>
      </c>
    </row>
    <row r="77" spans="1:13" x14ac:dyDescent="0.2">
      <c r="A77" s="63"/>
      <c r="B77" s="8" t="s">
        <v>3</v>
      </c>
      <c r="C77" s="29">
        <v>59.073322296100002</v>
      </c>
      <c r="D77" s="29">
        <v>32.879863739000001</v>
      </c>
      <c r="E77" s="49">
        <v>9.1599771351800001</v>
      </c>
      <c r="F77" s="49">
        <v>7.0655869119999997</v>
      </c>
      <c r="G77" s="14">
        <v>31.9274611192</v>
      </c>
      <c r="H77" s="21">
        <v>4993.2244739999996</v>
      </c>
      <c r="I77" s="14">
        <f t="shared" si="1"/>
        <v>-2.0943902231800005</v>
      </c>
      <c r="J77" s="14">
        <v>13.250543503499999</v>
      </c>
      <c r="K77" s="29" t="s">
        <v>36</v>
      </c>
      <c r="L77" s="29" t="s">
        <v>36</v>
      </c>
      <c r="M77" s="18">
        <v>2.3795399665799999</v>
      </c>
    </row>
    <row r="78" spans="1:13" x14ac:dyDescent="0.2">
      <c r="A78" s="61" t="s">
        <v>20</v>
      </c>
      <c r="B78" s="7" t="s">
        <v>7</v>
      </c>
      <c r="C78" s="45">
        <v>0.84122073650399998</v>
      </c>
      <c r="D78" s="45">
        <v>0.31408917903900002</v>
      </c>
      <c r="E78" s="48">
        <v>6.5155065768999999E-4</v>
      </c>
      <c r="F78" s="48">
        <v>2.2615299999999999E-4</v>
      </c>
      <c r="G78" s="12">
        <v>1.3388076219299999E-3</v>
      </c>
      <c r="H78" s="22">
        <v>18.71508656</v>
      </c>
      <c r="I78" s="12">
        <f t="shared" si="1"/>
        <v>-4.2539765769E-4</v>
      </c>
      <c r="J78" s="12">
        <v>1551.6386442600001</v>
      </c>
      <c r="K78" s="30" t="s">
        <v>36</v>
      </c>
      <c r="L78" s="30" t="s">
        <v>36</v>
      </c>
      <c r="M78" s="16">
        <v>0</v>
      </c>
    </row>
    <row r="79" spans="1:13" x14ac:dyDescent="0.2">
      <c r="A79" s="62"/>
      <c r="B79" s="4" t="s">
        <v>8</v>
      </c>
      <c r="C79" s="30">
        <v>5.2056579589799998</v>
      </c>
      <c r="D79" s="30">
        <v>0.326837360859</v>
      </c>
      <c r="E79" s="31">
        <v>1.6239225327299999E-2</v>
      </c>
      <c r="F79" s="31">
        <v>7.4704700000000003E-4</v>
      </c>
      <c r="G79" s="13">
        <v>5.6074765992600003E-3</v>
      </c>
      <c r="H79" s="20">
        <v>63.013282490000002</v>
      </c>
      <c r="I79" s="13">
        <f t="shared" si="1"/>
        <v>-1.5492178327299998E-2</v>
      </c>
      <c r="J79" s="13">
        <v>1581.5569767</v>
      </c>
      <c r="K79" s="30" t="s">
        <v>78</v>
      </c>
      <c r="L79" s="30" t="s">
        <v>118</v>
      </c>
      <c r="M79" s="17">
        <v>1.0910700075299999E-2</v>
      </c>
    </row>
    <row r="80" spans="1:13" x14ac:dyDescent="0.2">
      <c r="A80" s="62"/>
      <c r="B80" s="4" t="s">
        <v>9</v>
      </c>
      <c r="C80" s="30">
        <v>25.118995666499998</v>
      </c>
      <c r="D80" s="30">
        <v>4.4700455665599996</v>
      </c>
      <c r="E80" s="31">
        <v>0.194191628157</v>
      </c>
      <c r="F80" s="31">
        <v>2.5433282000000001E-2</v>
      </c>
      <c r="G80" s="13">
        <v>0.35500175095499997</v>
      </c>
      <c r="H80" s="20">
        <v>1877.579831</v>
      </c>
      <c r="I80" s="13">
        <f t="shared" si="1"/>
        <v>-0.168758346157</v>
      </c>
      <c r="J80" s="13">
        <v>1384.1936181999999</v>
      </c>
      <c r="K80" s="30" t="s">
        <v>79</v>
      </c>
      <c r="L80" s="30" t="s">
        <v>119</v>
      </c>
      <c r="M80" s="17">
        <v>0.488965988159</v>
      </c>
    </row>
    <row r="81" spans="1:13" x14ac:dyDescent="0.2">
      <c r="A81" s="62"/>
      <c r="B81" s="4" t="s">
        <v>0</v>
      </c>
      <c r="C81" s="30">
        <v>39.644371032700001</v>
      </c>
      <c r="D81" s="30">
        <v>34.3127555847</v>
      </c>
      <c r="E81" s="31">
        <v>1.9910645944000001</v>
      </c>
      <c r="F81" s="31">
        <v>1.414735699</v>
      </c>
      <c r="G81" s="13">
        <v>17.643172146200001</v>
      </c>
      <c r="H81" s="20">
        <v>67306.817809999993</v>
      </c>
      <c r="I81" s="13">
        <f t="shared" si="1"/>
        <v>-0.5763288954000001</v>
      </c>
      <c r="J81" s="13">
        <v>892.04053659600004</v>
      </c>
      <c r="K81" s="30" t="s">
        <v>80</v>
      </c>
      <c r="L81" s="30" t="s">
        <v>120</v>
      </c>
      <c r="M81" s="17">
        <v>5.99978017807</v>
      </c>
    </row>
    <row r="82" spans="1:13" x14ac:dyDescent="0.2">
      <c r="A82" s="62"/>
      <c r="B82" s="4" t="s">
        <v>1</v>
      </c>
      <c r="C82" s="30">
        <v>54.009681701700003</v>
      </c>
      <c r="D82" s="30">
        <v>44.367870330800002</v>
      </c>
      <c r="E82" s="31">
        <v>6.52211261277</v>
      </c>
      <c r="F82" s="31">
        <v>5.4646236459999997</v>
      </c>
      <c r="G82" s="13">
        <v>34.089556571300001</v>
      </c>
      <c r="H82" s="20">
        <v>137481.133</v>
      </c>
      <c r="I82" s="13">
        <f t="shared" si="1"/>
        <v>-1.0574889667700003</v>
      </c>
      <c r="J82" s="13">
        <v>471.71934872499997</v>
      </c>
      <c r="K82" s="30" t="s">
        <v>81</v>
      </c>
      <c r="L82" s="30" t="s">
        <v>121</v>
      </c>
      <c r="M82" s="17">
        <v>6.5837697982799996</v>
      </c>
    </row>
    <row r="83" spans="1:13" x14ac:dyDescent="0.2">
      <c r="A83" s="62"/>
      <c r="B83" s="5" t="s">
        <v>2</v>
      </c>
      <c r="C83" s="30">
        <v>61.796466827400003</v>
      </c>
      <c r="D83" s="30">
        <v>56.439994812000002</v>
      </c>
      <c r="E83" s="31">
        <v>8.4111361907499997</v>
      </c>
      <c r="F83" s="31">
        <v>10.463276799999999</v>
      </c>
      <c r="G83" s="13">
        <v>36.645866428300003</v>
      </c>
      <c r="H83" s="20">
        <v>97177.451069999996</v>
      </c>
      <c r="I83" s="26" t="s">
        <v>133</v>
      </c>
      <c r="J83" s="13">
        <v>174.140037517</v>
      </c>
      <c r="K83" s="30" t="s">
        <v>36</v>
      </c>
      <c r="L83" s="30" t="s">
        <v>36</v>
      </c>
      <c r="M83" s="17">
        <v>7.2680897712699997</v>
      </c>
    </row>
    <row r="84" spans="1:13" x14ac:dyDescent="0.2">
      <c r="A84" s="63"/>
      <c r="B84" s="8" t="s">
        <v>3</v>
      </c>
      <c r="C84" s="29">
        <v>56.587188720699999</v>
      </c>
      <c r="D84" s="29">
        <v>69.231323242200006</v>
      </c>
      <c r="E84" s="49">
        <v>7.0876796829600002</v>
      </c>
      <c r="F84" s="49">
        <v>13.17177772</v>
      </c>
      <c r="G84" s="14">
        <v>35.410389459000001</v>
      </c>
      <c r="H84" s="21">
        <v>18616.89444</v>
      </c>
      <c r="I84" s="27" t="s">
        <v>133</v>
      </c>
      <c r="J84" s="14">
        <v>26.501087006999999</v>
      </c>
      <c r="K84" s="29" t="s">
        <v>36</v>
      </c>
      <c r="L84" s="29" t="s">
        <v>36</v>
      </c>
      <c r="M84" s="18">
        <v>5.4339499473600004</v>
      </c>
    </row>
    <row r="85" spans="1:13" ht="16" thickBot="1" x14ac:dyDescent="0.25">
      <c r="A85" s="52"/>
      <c r="B85" s="5"/>
      <c r="C85" s="30"/>
      <c r="D85" s="30"/>
      <c r="E85" s="31"/>
      <c r="F85" s="31"/>
      <c r="G85" s="13"/>
      <c r="H85" s="20"/>
      <c r="I85" s="26"/>
      <c r="J85" s="13"/>
      <c r="K85" s="30"/>
      <c r="L85" s="30"/>
      <c r="M85" s="17"/>
    </row>
    <row r="86" spans="1:13" x14ac:dyDescent="0.2">
      <c r="A86" s="57" t="s">
        <v>25</v>
      </c>
      <c r="B86" s="59" t="s">
        <v>4</v>
      </c>
      <c r="C86" s="43" t="s">
        <v>47</v>
      </c>
      <c r="D86" s="43" t="s">
        <v>94</v>
      </c>
      <c r="E86" s="43" t="s">
        <v>47</v>
      </c>
      <c r="F86" s="43" t="s">
        <v>94</v>
      </c>
      <c r="G86" s="43" t="s">
        <v>94</v>
      </c>
      <c r="H86" s="43" t="s">
        <v>94</v>
      </c>
      <c r="I86" s="44" t="s">
        <v>96</v>
      </c>
      <c r="J86" s="43" t="s">
        <v>94</v>
      </c>
      <c r="K86" s="43" t="s">
        <v>47</v>
      </c>
      <c r="L86" s="43" t="s">
        <v>94</v>
      </c>
      <c r="M86" s="40" t="s">
        <v>94</v>
      </c>
    </row>
    <row r="87" spans="1:13" ht="17" thickBot="1" x14ac:dyDescent="0.25">
      <c r="A87" s="58"/>
      <c r="B87" s="60"/>
      <c r="C87" s="51" t="s">
        <v>48</v>
      </c>
      <c r="D87" s="51" t="s">
        <v>95</v>
      </c>
      <c r="E87" s="47" t="s">
        <v>26</v>
      </c>
      <c r="F87" s="47" t="s">
        <v>26</v>
      </c>
      <c r="G87" s="35" t="s">
        <v>31</v>
      </c>
      <c r="H87" s="36" t="s">
        <v>32</v>
      </c>
      <c r="I87" s="37" t="s">
        <v>37</v>
      </c>
      <c r="J87" s="38" t="s">
        <v>34</v>
      </c>
      <c r="K87" s="39" t="s">
        <v>35</v>
      </c>
      <c r="L87" s="39" t="s">
        <v>35</v>
      </c>
      <c r="M87" s="41" t="s">
        <v>30</v>
      </c>
    </row>
    <row r="88" spans="1:13" x14ac:dyDescent="0.2">
      <c r="A88" s="61" t="s">
        <v>21</v>
      </c>
      <c r="B88" s="7" t="s">
        <v>7</v>
      </c>
      <c r="C88" s="45">
        <v>0</v>
      </c>
      <c r="D88" s="45">
        <v>0</v>
      </c>
      <c r="E88" s="48">
        <v>0</v>
      </c>
      <c r="F88" s="48">
        <v>0</v>
      </c>
      <c r="G88" s="12">
        <v>0</v>
      </c>
      <c r="H88" s="22">
        <v>0</v>
      </c>
      <c r="I88" s="12">
        <f t="shared" si="1"/>
        <v>0</v>
      </c>
      <c r="J88" s="12">
        <v>1856.6801036500001</v>
      </c>
      <c r="K88" s="30" t="s">
        <v>36</v>
      </c>
      <c r="L88" s="30" t="s">
        <v>36</v>
      </c>
      <c r="M88" s="16">
        <v>0</v>
      </c>
    </row>
    <row r="89" spans="1:13" x14ac:dyDescent="0.2">
      <c r="A89" s="62"/>
      <c r="B89" s="4" t="s">
        <v>8</v>
      </c>
      <c r="C89" s="30">
        <v>0</v>
      </c>
      <c r="D89" s="30">
        <v>0.67000925540900003</v>
      </c>
      <c r="E89" s="31">
        <v>0</v>
      </c>
      <c r="F89" s="31">
        <v>8.4952300000000003E-4</v>
      </c>
      <c r="G89" s="13">
        <v>9.7987749340800005E-3</v>
      </c>
      <c r="H89" s="20">
        <v>71.985719290000006</v>
      </c>
      <c r="I89" s="13">
        <f t="shared" si="1"/>
        <v>8.4952300000000003E-4</v>
      </c>
      <c r="J89" s="13">
        <v>1588.8099057699999</v>
      </c>
      <c r="K89" s="30" t="s">
        <v>36</v>
      </c>
      <c r="L89" s="30" t="s">
        <v>36</v>
      </c>
      <c r="M89" s="17">
        <v>0</v>
      </c>
    </row>
    <row r="90" spans="1:13" x14ac:dyDescent="0.2">
      <c r="A90" s="62"/>
      <c r="B90" s="4" t="s">
        <v>9</v>
      </c>
      <c r="C90" s="30">
        <v>2.5108026340600002E-2</v>
      </c>
      <c r="D90" s="30">
        <v>0.33530306816099997</v>
      </c>
      <c r="E90" s="31">
        <v>3.9067688644899999E-5</v>
      </c>
      <c r="F90" s="31">
        <v>1.438759E-3</v>
      </c>
      <c r="G90" s="13">
        <v>1.01875174523E-2</v>
      </c>
      <c r="H90" s="20">
        <v>94.77323629</v>
      </c>
      <c r="I90" s="13">
        <f t="shared" si="1"/>
        <v>1.3996913113550999E-3</v>
      </c>
      <c r="J90" s="13">
        <v>1235.0901339300001</v>
      </c>
      <c r="K90" s="30" t="s">
        <v>41</v>
      </c>
      <c r="L90" s="30" t="s">
        <v>41</v>
      </c>
      <c r="M90" s="17">
        <v>1.83829004527E-4</v>
      </c>
    </row>
    <row r="91" spans="1:13" x14ac:dyDescent="0.2">
      <c r="A91" s="62"/>
      <c r="B91" s="4" t="s">
        <v>0</v>
      </c>
      <c r="C91" s="30">
        <v>3.9973664283799999</v>
      </c>
      <c r="D91" s="30">
        <v>1.84419941902</v>
      </c>
      <c r="E91" s="31">
        <v>0.107481080829</v>
      </c>
      <c r="F91" s="31">
        <v>4.1851877000000003E-2</v>
      </c>
      <c r="G91" s="13">
        <v>0.82142543241099997</v>
      </c>
      <c r="H91" s="20">
        <v>1757.626489</v>
      </c>
      <c r="I91" s="13">
        <f t="shared" si="1"/>
        <v>-6.5629203829000005E-2</v>
      </c>
      <c r="J91" s="13">
        <v>787.430982621</v>
      </c>
      <c r="K91" s="30" t="s">
        <v>82</v>
      </c>
      <c r="L91" s="30" t="s">
        <v>78</v>
      </c>
      <c r="M91" s="17">
        <v>0.447504013777</v>
      </c>
    </row>
    <row r="92" spans="1:13" x14ac:dyDescent="0.2">
      <c r="A92" s="62"/>
      <c r="B92" s="4" t="s">
        <v>1</v>
      </c>
      <c r="C92" s="30">
        <v>35.929283142099997</v>
      </c>
      <c r="D92" s="30">
        <v>21.6257629395</v>
      </c>
      <c r="E92" s="31">
        <v>3.6108439032800002</v>
      </c>
      <c r="F92" s="31">
        <v>2.1871748339999999</v>
      </c>
      <c r="G92" s="13">
        <v>20.824604511099999</v>
      </c>
      <c r="H92" s="20">
        <v>52495.782290000003</v>
      </c>
      <c r="I92" s="13">
        <f t="shared" si="1"/>
        <v>-1.4236690692800003</v>
      </c>
      <c r="J92" s="13">
        <v>450.0303012</v>
      </c>
      <c r="K92" s="30" t="s">
        <v>46</v>
      </c>
      <c r="L92" s="30" t="s">
        <v>122</v>
      </c>
      <c r="M92" s="17">
        <v>2.7946801185600001</v>
      </c>
    </row>
    <row r="93" spans="1:13" x14ac:dyDescent="0.2">
      <c r="A93" s="62"/>
      <c r="B93" s="5" t="s">
        <v>2</v>
      </c>
      <c r="C93" s="30">
        <v>50.992195129400002</v>
      </c>
      <c r="D93" s="30">
        <v>38.2270545959</v>
      </c>
      <c r="E93" s="31">
        <v>7.5921398706999996</v>
      </c>
      <c r="F93" s="31">
        <v>6.881159673</v>
      </c>
      <c r="G93" s="13">
        <v>30.708979130700001</v>
      </c>
      <c r="H93" s="20">
        <v>95159.087220000001</v>
      </c>
      <c r="I93" s="13">
        <f t="shared" si="1"/>
        <v>-0.71098019769999965</v>
      </c>
      <c r="J93" s="13">
        <v>259.29221445299999</v>
      </c>
      <c r="K93" s="30" t="s">
        <v>36</v>
      </c>
      <c r="L93" s="30" t="s">
        <v>36</v>
      </c>
      <c r="M93" s="17">
        <v>2.6775500774399998</v>
      </c>
    </row>
    <row r="94" spans="1:13" x14ac:dyDescent="0.2">
      <c r="A94" s="63"/>
      <c r="B94" s="8" t="s">
        <v>3</v>
      </c>
      <c r="C94" s="29">
        <v>50.062751769999998</v>
      </c>
      <c r="D94" s="29">
        <v>48.663261413599997</v>
      </c>
      <c r="E94" s="49">
        <v>6.6456590072499999</v>
      </c>
      <c r="F94" s="49">
        <v>9.3359100910000006</v>
      </c>
      <c r="G94" s="14">
        <v>31.206008572399998</v>
      </c>
      <c r="H94" s="21">
        <v>24272.420259999999</v>
      </c>
      <c r="I94" s="27" t="s">
        <v>133</v>
      </c>
      <c r="J94" s="14">
        <v>48.748052152299998</v>
      </c>
      <c r="K94" s="29" t="s">
        <v>36</v>
      </c>
      <c r="L94" s="29" t="s">
        <v>36</v>
      </c>
      <c r="M94" s="18">
        <v>1.8619300127</v>
      </c>
    </row>
    <row r="95" spans="1:13" x14ac:dyDescent="0.2">
      <c r="A95" s="64" t="s">
        <v>28</v>
      </c>
      <c r="B95" s="7" t="s">
        <v>7</v>
      </c>
      <c r="C95" s="45">
        <v>0</v>
      </c>
      <c r="D95" s="45">
        <v>0</v>
      </c>
      <c r="E95" s="48">
        <v>0</v>
      </c>
      <c r="F95" s="48">
        <v>0</v>
      </c>
      <c r="G95" s="12">
        <v>0</v>
      </c>
      <c r="H95" s="22">
        <v>0</v>
      </c>
      <c r="I95" s="12">
        <f t="shared" si="1"/>
        <v>0</v>
      </c>
      <c r="J95" s="12">
        <v>1190.4567242400001</v>
      </c>
      <c r="K95" s="30" t="s">
        <v>36</v>
      </c>
      <c r="L95" s="30" t="s">
        <v>36</v>
      </c>
      <c r="M95" s="16">
        <v>0</v>
      </c>
    </row>
    <row r="96" spans="1:13" x14ac:dyDescent="0.2">
      <c r="A96" s="62"/>
      <c r="B96" s="4" t="s">
        <v>8</v>
      </c>
      <c r="C96" s="30">
        <v>0</v>
      </c>
      <c r="D96" s="30">
        <v>0</v>
      </c>
      <c r="E96" s="31">
        <v>0</v>
      </c>
      <c r="F96" s="31">
        <v>0</v>
      </c>
      <c r="G96" s="13">
        <v>0</v>
      </c>
      <c r="H96" s="20">
        <v>0</v>
      </c>
      <c r="I96" s="13">
        <f t="shared" si="1"/>
        <v>0</v>
      </c>
      <c r="J96" s="13">
        <v>838.06200674499996</v>
      </c>
      <c r="K96" s="30" t="s">
        <v>38</v>
      </c>
      <c r="L96" s="30" t="s">
        <v>38</v>
      </c>
      <c r="M96" s="17">
        <v>0</v>
      </c>
    </row>
    <row r="97" spans="1:13" x14ac:dyDescent="0.2">
      <c r="A97" s="62"/>
      <c r="B97" s="4" t="s">
        <v>9</v>
      </c>
      <c r="C97" s="30">
        <v>2.6148886680599999</v>
      </c>
      <c r="D97" s="30">
        <v>2.5100808143600002</v>
      </c>
      <c r="E97" s="31">
        <v>3.4311868907799997E-2</v>
      </c>
      <c r="F97" s="31">
        <v>2.3696202999999999E-2</v>
      </c>
      <c r="G97" s="13">
        <v>0.57807078314899996</v>
      </c>
      <c r="H97" s="20">
        <v>504.93656590000001</v>
      </c>
      <c r="I97" s="13">
        <f t="shared" si="1"/>
        <v>-1.0615665907799998E-2</v>
      </c>
      <c r="J97" s="13">
        <v>399.538756482</v>
      </c>
      <c r="K97" s="30" t="s">
        <v>43</v>
      </c>
      <c r="L97" s="30" t="s">
        <v>43</v>
      </c>
      <c r="M97" s="17">
        <v>2.2492300719000002E-2</v>
      </c>
    </row>
    <row r="98" spans="1:13" x14ac:dyDescent="0.2">
      <c r="A98" s="62"/>
      <c r="B98" s="4" t="s">
        <v>0</v>
      </c>
      <c r="C98" s="30">
        <v>8.5314798355099999</v>
      </c>
      <c r="D98" s="30">
        <v>7.6413578987099999</v>
      </c>
      <c r="E98" s="31">
        <v>0.39524052571099999</v>
      </c>
      <c r="F98" s="31">
        <v>0.32984298200000001</v>
      </c>
      <c r="G98" s="13">
        <v>5.6493691984799996</v>
      </c>
      <c r="H98" s="20">
        <v>5066.832488</v>
      </c>
      <c r="I98" s="13">
        <f t="shared" si="1"/>
        <v>-6.5397543710999984E-2</v>
      </c>
      <c r="J98" s="13">
        <v>288.024971945</v>
      </c>
      <c r="K98" s="30" t="s">
        <v>38</v>
      </c>
      <c r="L98" s="30" t="s">
        <v>38</v>
      </c>
      <c r="M98" s="17">
        <v>2.0813200473800002</v>
      </c>
    </row>
    <row r="99" spans="1:13" x14ac:dyDescent="0.2">
      <c r="A99" s="63"/>
      <c r="B99" s="9" t="s">
        <v>1</v>
      </c>
      <c r="C99" s="29">
        <v>18.272083282499999</v>
      </c>
      <c r="D99" s="29">
        <v>6.2459626197800002</v>
      </c>
      <c r="E99" s="29">
        <v>1.40564252578</v>
      </c>
      <c r="F99" s="29">
        <v>0.58090270300000002</v>
      </c>
      <c r="G99" s="14">
        <v>8.9320794137200004</v>
      </c>
      <c r="H99" s="21">
        <v>2054.769738</v>
      </c>
      <c r="I99" s="14">
        <f t="shared" si="1"/>
        <v>-0.82473982278000002</v>
      </c>
      <c r="J99" s="14">
        <v>66.322457220100006</v>
      </c>
      <c r="K99" s="29" t="s">
        <v>36</v>
      </c>
      <c r="L99" s="29" t="s">
        <v>36</v>
      </c>
      <c r="M99" s="18">
        <v>3.5156199932100001</v>
      </c>
    </row>
    <row r="100" spans="1:13" x14ac:dyDescent="0.2">
      <c r="A100" s="64" t="s">
        <v>29</v>
      </c>
      <c r="B100" s="7" t="s">
        <v>7</v>
      </c>
      <c r="C100" s="45">
        <v>0</v>
      </c>
      <c r="D100" s="45">
        <v>0</v>
      </c>
      <c r="E100" s="48">
        <v>0</v>
      </c>
      <c r="F100" s="48">
        <v>0</v>
      </c>
      <c r="G100" s="12">
        <v>0</v>
      </c>
      <c r="H100" s="22">
        <v>0</v>
      </c>
      <c r="I100" s="12">
        <f t="shared" si="1"/>
        <v>0</v>
      </c>
      <c r="J100" s="12">
        <v>1492.49937641</v>
      </c>
      <c r="K100" s="30" t="s">
        <v>36</v>
      </c>
      <c r="L100" s="30" t="s">
        <v>36</v>
      </c>
      <c r="M100" s="16">
        <v>0</v>
      </c>
    </row>
    <row r="101" spans="1:13" x14ac:dyDescent="0.2">
      <c r="A101" s="62"/>
      <c r="B101" s="4" t="s">
        <v>8</v>
      </c>
      <c r="C101" s="30">
        <v>0</v>
      </c>
      <c r="D101" s="30">
        <v>0.19931173324599999</v>
      </c>
      <c r="E101" s="31">
        <v>0</v>
      </c>
      <c r="F101" s="31">
        <v>1.72072E-4</v>
      </c>
      <c r="G101" s="13">
        <v>2.7382257386000001E-3</v>
      </c>
      <c r="H101" s="20">
        <v>10.454652319999999</v>
      </c>
      <c r="I101" s="13">
        <f t="shared" si="1"/>
        <v>1.72072E-4</v>
      </c>
      <c r="J101" s="13">
        <v>1139.19804279</v>
      </c>
      <c r="K101" s="30" t="s">
        <v>38</v>
      </c>
      <c r="L101" s="30" t="s">
        <v>38</v>
      </c>
      <c r="M101" s="17">
        <v>1.12103996798E-4</v>
      </c>
    </row>
    <row r="102" spans="1:13" x14ac:dyDescent="0.2">
      <c r="A102" s="62"/>
      <c r="B102" s="4" t="s">
        <v>9</v>
      </c>
      <c r="C102" s="30">
        <v>1.2616517543800001</v>
      </c>
      <c r="D102" s="30">
        <v>8.8056936860099994E-2</v>
      </c>
      <c r="E102" s="31">
        <v>2.10399587931E-2</v>
      </c>
      <c r="F102" s="31">
        <v>8.0804E-4</v>
      </c>
      <c r="G102" s="13">
        <v>1.14992093865E-2</v>
      </c>
      <c r="H102" s="20">
        <v>20.818873199999999</v>
      </c>
      <c r="I102" s="13">
        <f t="shared" si="1"/>
        <v>-2.02319187931E-2</v>
      </c>
      <c r="J102" s="13">
        <v>483.08692025699997</v>
      </c>
      <c r="K102" s="30" t="s">
        <v>39</v>
      </c>
      <c r="L102" s="30" t="s">
        <v>39</v>
      </c>
      <c r="M102" s="17">
        <v>4.48540002108E-2</v>
      </c>
    </row>
    <row r="103" spans="1:13" x14ac:dyDescent="0.2">
      <c r="A103" s="62"/>
      <c r="B103" s="4" t="s">
        <v>0</v>
      </c>
      <c r="C103" s="30">
        <v>9.08612442017</v>
      </c>
      <c r="D103" s="30">
        <v>3.1462452411699999</v>
      </c>
      <c r="E103" s="31">
        <v>0.47226004901800001</v>
      </c>
      <c r="F103" s="31">
        <v>0.128217689</v>
      </c>
      <c r="G103" s="13">
        <v>2.95446266068</v>
      </c>
      <c r="H103" s="20">
        <v>2354.9314920000002</v>
      </c>
      <c r="I103" s="13">
        <f t="shared" si="1"/>
        <v>-0.34404236001800004</v>
      </c>
      <c r="J103" s="13">
        <v>344.37465168599999</v>
      </c>
      <c r="K103" s="30" t="s">
        <v>83</v>
      </c>
      <c r="L103" s="30" t="s">
        <v>39</v>
      </c>
      <c r="M103" s="17">
        <v>3.2224600315099998</v>
      </c>
    </row>
    <row r="104" spans="1:13" x14ac:dyDescent="0.2">
      <c r="A104" s="62"/>
      <c r="B104" s="4" t="s">
        <v>1</v>
      </c>
      <c r="C104" s="30">
        <v>37.534141540500002</v>
      </c>
      <c r="D104" s="30">
        <v>15.755298614499999</v>
      </c>
      <c r="E104" s="31">
        <v>3.9765584123900002</v>
      </c>
      <c r="F104" s="31">
        <v>1.769314096</v>
      </c>
      <c r="G104" s="13">
        <v>21.0378744908</v>
      </c>
      <c r="H104" s="20">
        <v>11628.42065</v>
      </c>
      <c r="I104" s="13">
        <f t="shared" si="1"/>
        <v>-2.2072443163900002</v>
      </c>
      <c r="J104" s="13">
        <v>123.230054583</v>
      </c>
      <c r="K104" s="30" t="s">
        <v>36</v>
      </c>
      <c r="L104" s="30" t="s">
        <v>36</v>
      </c>
      <c r="M104" s="17">
        <v>8.7935400009200002</v>
      </c>
    </row>
    <row r="105" spans="1:13" x14ac:dyDescent="0.2">
      <c r="A105" s="62"/>
      <c r="B105" s="5" t="s">
        <v>2</v>
      </c>
      <c r="C105" s="30">
        <v>60.855655670200001</v>
      </c>
      <c r="D105" s="30">
        <v>29.517026901200001</v>
      </c>
      <c r="E105" s="30">
        <v>10.582003262200001</v>
      </c>
      <c r="F105" s="30">
        <v>6.1503128279999997</v>
      </c>
      <c r="G105" s="13">
        <v>34.719681849499999</v>
      </c>
      <c r="H105" s="32">
        <v>11323.52522</v>
      </c>
      <c r="I105" s="30">
        <f t="shared" si="1"/>
        <v>-4.431690434200001</v>
      </c>
      <c r="J105" s="13">
        <v>34.521152811699999</v>
      </c>
      <c r="K105" s="30" t="s">
        <v>36</v>
      </c>
      <c r="L105" s="30" t="s">
        <v>36</v>
      </c>
      <c r="M105" s="17">
        <v>3.92878007889</v>
      </c>
    </row>
    <row r="106" spans="1:13" x14ac:dyDescent="0.2">
      <c r="A106" s="63"/>
      <c r="B106" s="8" t="s">
        <v>3</v>
      </c>
      <c r="C106" s="29">
        <v>64.007781982400004</v>
      </c>
      <c r="D106" s="29">
        <v>38.411472320599998</v>
      </c>
      <c r="E106" s="29">
        <v>12.774503534400001</v>
      </c>
      <c r="F106" s="29">
        <v>9.5238066920000009</v>
      </c>
      <c r="G106" s="14">
        <v>39.405796968399997</v>
      </c>
      <c r="H106" s="33">
        <v>2444.2122089999998</v>
      </c>
      <c r="I106" s="26">
        <f t="shared" si="1"/>
        <v>-3.2506968424</v>
      </c>
      <c r="J106" s="14">
        <v>4.8120394828500004</v>
      </c>
      <c r="K106" s="29" t="s">
        <v>36</v>
      </c>
      <c r="L106" s="29" t="s">
        <v>36</v>
      </c>
      <c r="M106" s="18">
        <v>1.4287799596799999</v>
      </c>
    </row>
    <row r="107" spans="1:13" x14ac:dyDescent="0.2">
      <c r="A107" s="61" t="s">
        <v>22</v>
      </c>
      <c r="B107" s="7" t="s">
        <v>7</v>
      </c>
      <c r="C107" s="45">
        <v>16.693523407000001</v>
      </c>
      <c r="D107" s="45">
        <v>0.19532777369000001</v>
      </c>
      <c r="E107" s="48">
        <v>2.78235664715E-2</v>
      </c>
      <c r="F107" s="48">
        <v>5.5044299999999996E-4</v>
      </c>
      <c r="G107" s="12">
        <v>1.3729999292599999E-2</v>
      </c>
      <c r="H107" s="22">
        <v>210.506156</v>
      </c>
      <c r="I107" s="12">
        <f t="shared" si="1"/>
        <v>-2.7273123471499999E-2</v>
      </c>
      <c r="J107" s="12">
        <v>7170.5664867699998</v>
      </c>
      <c r="K107" s="30" t="s">
        <v>84</v>
      </c>
      <c r="L107" s="30" t="s">
        <v>38</v>
      </c>
      <c r="M107" s="16">
        <v>6.4451498910800004E-3</v>
      </c>
    </row>
    <row r="108" spans="1:13" x14ac:dyDescent="0.2">
      <c r="A108" s="62"/>
      <c r="B108" s="4" t="s">
        <v>8</v>
      </c>
      <c r="C108" s="30">
        <v>52.0133247375</v>
      </c>
      <c r="D108" s="30">
        <v>37.438648223900003</v>
      </c>
      <c r="E108" s="31">
        <v>1.8082228521499999</v>
      </c>
      <c r="F108" s="31">
        <v>1.115381328</v>
      </c>
      <c r="G108" s="13">
        <v>12.7042598703</v>
      </c>
      <c r="H108" s="20">
        <v>105822.74559999999</v>
      </c>
      <c r="I108" s="13">
        <f t="shared" si="1"/>
        <v>-0.69284152414999989</v>
      </c>
      <c r="J108" s="13">
        <v>1778.9203352</v>
      </c>
      <c r="K108" s="30" t="s">
        <v>85</v>
      </c>
      <c r="L108" s="30" t="s">
        <v>123</v>
      </c>
      <c r="M108" s="17">
        <v>3.9646599292800002</v>
      </c>
    </row>
    <row r="109" spans="1:13" x14ac:dyDescent="0.2">
      <c r="A109" s="62"/>
      <c r="B109" s="4" t="s">
        <v>9</v>
      </c>
      <c r="C109" s="30">
        <v>56.368614196800003</v>
      </c>
      <c r="D109" s="30">
        <v>65.00390625</v>
      </c>
      <c r="E109" s="31">
        <v>5.6538959885800004</v>
      </c>
      <c r="F109" s="31">
        <v>5.923381558</v>
      </c>
      <c r="G109" s="13">
        <v>53.250765471199998</v>
      </c>
      <c r="H109" s="20">
        <v>273391.96100000001</v>
      </c>
      <c r="I109" s="13">
        <f t="shared" si="1"/>
        <v>0.26948556941999957</v>
      </c>
      <c r="J109" s="13">
        <v>865.39997018400004</v>
      </c>
      <c r="K109" s="30" t="s">
        <v>86</v>
      </c>
      <c r="L109" s="30" t="s">
        <v>124</v>
      </c>
      <c r="M109" s="17">
        <v>13.806799888600001</v>
      </c>
    </row>
    <row r="110" spans="1:13" x14ac:dyDescent="0.2">
      <c r="A110" s="62"/>
      <c r="B110" s="4" t="s">
        <v>0</v>
      </c>
      <c r="C110" s="30">
        <v>63.053882598900003</v>
      </c>
      <c r="D110" s="30">
        <v>73.840835571300005</v>
      </c>
      <c r="E110" s="31">
        <v>12.766435076500001</v>
      </c>
      <c r="F110" s="31">
        <v>15.728946580000001</v>
      </c>
      <c r="G110" s="13">
        <v>73.611628126799999</v>
      </c>
      <c r="H110" s="20">
        <v>518395.97470000002</v>
      </c>
      <c r="I110" s="13">
        <f t="shared" si="1"/>
        <v>2.9625115035</v>
      </c>
      <c r="J110" s="13">
        <v>617.96350518199995</v>
      </c>
      <c r="K110" s="30" t="s">
        <v>87</v>
      </c>
      <c r="L110" s="30" t="s">
        <v>125</v>
      </c>
      <c r="M110" s="17">
        <v>16.973300933800001</v>
      </c>
    </row>
    <row r="111" spans="1:13" x14ac:dyDescent="0.2">
      <c r="A111" s="62"/>
      <c r="B111" s="4" t="s">
        <v>1</v>
      </c>
      <c r="C111" s="30">
        <v>62.868942260700003</v>
      </c>
      <c r="D111" s="30">
        <v>78.095771789599993</v>
      </c>
      <c r="E111" s="30">
        <v>19.911903703899998</v>
      </c>
      <c r="F111" s="30">
        <v>28.573401789999998</v>
      </c>
      <c r="G111" s="13">
        <v>81.551690445999995</v>
      </c>
      <c r="H111" s="20">
        <v>304272.38789999997</v>
      </c>
      <c r="I111" s="26" t="s">
        <v>133</v>
      </c>
      <c r="J111" s="13">
        <v>199.66476868699999</v>
      </c>
      <c r="K111" s="30" t="s">
        <v>36</v>
      </c>
      <c r="L111" s="30" t="s">
        <v>36</v>
      </c>
      <c r="M111" s="17">
        <v>13.445199966400001</v>
      </c>
    </row>
    <row r="112" spans="1:13" x14ac:dyDescent="0.2">
      <c r="A112" s="62"/>
      <c r="B112" s="5" t="s">
        <v>2</v>
      </c>
      <c r="C112" s="30">
        <v>67.443428039599993</v>
      </c>
      <c r="D112" s="30">
        <v>73.348144531299994</v>
      </c>
      <c r="E112" s="30">
        <v>24.076675524300001</v>
      </c>
      <c r="F112" s="30">
        <v>31.510775800000001</v>
      </c>
      <c r="G112" s="13">
        <v>78.694949390900007</v>
      </c>
      <c r="H112" s="32">
        <v>57077.810270000002</v>
      </c>
      <c r="I112" s="26" t="s">
        <v>133</v>
      </c>
      <c r="J112" s="13">
        <v>33.963235190600003</v>
      </c>
      <c r="K112" s="30" t="s">
        <v>36</v>
      </c>
      <c r="L112" s="30" t="s">
        <v>36</v>
      </c>
      <c r="M112" s="17">
        <v>8.5763998031599993</v>
      </c>
    </row>
    <row r="113" spans="1:13" x14ac:dyDescent="0.2">
      <c r="A113" s="61" t="s">
        <v>23</v>
      </c>
      <c r="B113" s="7" t="s">
        <v>5</v>
      </c>
      <c r="C113" s="45">
        <v>0</v>
      </c>
      <c r="D113" s="45">
        <v>0</v>
      </c>
      <c r="E113" s="48">
        <v>0</v>
      </c>
      <c r="F113" s="48">
        <v>0</v>
      </c>
      <c r="G113" s="12">
        <v>1.38636366887E-2</v>
      </c>
      <c r="H113" s="22">
        <v>0</v>
      </c>
      <c r="I113" s="12">
        <f t="shared" si="1"/>
        <v>0</v>
      </c>
      <c r="J113" s="12">
        <v>298.55566704500001</v>
      </c>
      <c r="K113" s="45" t="s">
        <v>36</v>
      </c>
      <c r="L113" s="69" t="s">
        <v>36</v>
      </c>
      <c r="M113" s="16">
        <v>0</v>
      </c>
    </row>
    <row r="114" spans="1:13" x14ac:dyDescent="0.2">
      <c r="A114" s="62"/>
      <c r="B114" s="4" t="s">
        <v>6</v>
      </c>
      <c r="C114" s="30">
        <v>0.99433761835099999</v>
      </c>
      <c r="D114" s="30">
        <v>0.25148591399199999</v>
      </c>
      <c r="E114" s="31">
        <v>1.82765851609E-3</v>
      </c>
      <c r="F114" s="31">
        <v>6.9241799999999998E-4</v>
      </c>
      <c r="G114" s="13">
        <v>3.0600268326300001E-2</v>
      </c>
      <c r="H114" s="20">
        <v>30.477483469999999</v>
      </c>
      <c r="I114" s="13">
        <f t="shared" si="1"/>
        <v>-1.13524051609E-3</v>
      </c>
      <c r="J114" s="13">
        <v>825.29964115999996</v>
      </c>
      <c r="K114" s="30" t="s">
        <v>43</v>
      </c>
      <c r="L114" s="30" t="s">
        <v>43</v>
      </c>
      <c r="M114" s="17">
        <v>1.1864599771800001E-2</v>
      </c>
    </row>
    <row r="115" spans="1:13" x14ac:dyDescent="0.2">
      <c r="A115" s="62"/>
      <c r="B115" s="4" t="s">
        <v>7</v>
      </c>
      <c r="C115" s="30">
        <v>9.6675815582299993</v>
      </c>
      <c r="D115" s="30">
        <v>4.9982466697700003</v>
      </c>
      <c r="E115" s="31">
        <v>0.12246938048</v>
      </c>
      <c r="F115" s="31">
        <v>6.5957194999999996E-2</v>
      </c>
      <c r="G115" s="13">
        <v>0.72942271967399996</v>
      </c>
      <c r="H115" s="20">
        <v>2631.1083079999999</v>
      </c>
      <c r="I115" s="13">
        <f t="shared" si="1"/>
        <v>-5.6512185480000005E-2</v>
      </c>
      <c r="J115" s="13">
        <v>747.95831092100002</v>
      </c>
      <c r="K115" s="30" t="s">
        <v>88</v>
      </c>
      <c r="L115" s="30" t="s">
        <v>126</v>
      </c>
      <c r="M115" s="17">
        <v>0.65863698720899999</v>
      </c>
    </row>
    <row r="116" spans="1:13" x14ac:dyDescent="0.2">
      <c r="A116" s="62"/>
      <c r="B116" s="4" t="s">
        <v>8</v>
      </c>
      <c r="C116" s="30">
        <v>33.225597381599997</v>
      </c>
      <c r="D116" s="30">
        <v>25.5618247986</v>
      </c>
      <c r="E116" s="31">
        <v>1.79399390218</v>
      </c>
      <c r="F116" s="31">
        <v>1.2241484279999999</v>
      </c>
      <c r="G116" s="13">
        <v>16.996542557000001</v>
      </c>
      <c r="H116" s="20">
        <v>17088.02576</v>
      </c>
      <c r="I116" s="13">
        <f t="shared" si="1"/>
        <v>-0.56984547418000009</v>
      </c>
      <c r="J116" s="13">
        <v>261.733104045</v>
      </c>
      <c r="K116" s="30" t="s">
        <v>89</v>
      </c>
      <c r="L116" s="30" t="s">
        <v>127</v>
      </c>
      <c r="M116" s="17">
        <v>5.0475101470899997</v>
      </c>
    </row>
    <row r="117" spans="1:13" x14ac:dyDescent="0.2">
      <c r="A117" s="62"/>
      <c r="B117" s="4" t="s">
        <v>9</v>
      </c>
      <c r="C117" s="30">
        <v>45.6695747375</v>
      </c>
      <c r="D117" s="30">
        <v>41.664066314700001</v>
      </c>
      <c r="E117" s="31">
        <v>5.1063967098000003</v>
      </c>
      <c r="F117" s="31">
        <v>3.9440613149999999</v>
      </c>
      <c r="G117" s="13">
        <v>67.238574756099993</v>
      </c>
      <c r="H117" s="20">
        <v>18733.279030000002</v>
      </c>
      <c r="I117" s="13">
        <f t="shared" si="1"/>
        <v>-1.1623353948000004</v>
      </c>
      <c r="J117" s="13">
        <v>89.057600284000003</v>
      </c>
      <c r="K117" s="30" t="s">
        <v>90</v>
      </c>
      <c r="L117" s="30" t="s">
        <v>128</v>
      </c>
      <c r="M117" s="17">
        <v>13.4687004089</v>
      </c>
    </row>
    <row r="118" spans="1:13" x14ac:dyDescent="0.2">
      <c r="A118" s="62"/>
      <c r="B118" s="4" t="s">
        <v>0</v>
      </c>
      <c r="C118" s="30">
        <v>60.503746032700001</v>
      </c>
      <c r="D118" s="30">
        <v>54.480194091800001</v>
      </c>
      <c r="E118" s="30">
        <v>12.0553911924</v>
      </c>
      <c r="F118" s="30">
        <v>9.3276265289999998</v>
      </c>
      <c r="G118" s="13">
        <v>93.035812659499996</v>
      </c>
      <c r="H118" s="28">
        <v>24181.496469999998</v>
      </c>
      <c r="I118" s="26">
        <f t="shared" si="1"/>
        <v>-2.7277646634000003</v>
      </c>
      <c r="J118" s="13">
        <v>48.608572746999997</v>
      </c>
      <c r="K118" s="30" t="s">
        <v>36</v>
      </c>
      <c r="L118" s="30" t="s">
        <v>36</v>
      </c>
      <c r="M118" s="17">
        <v>16.007400512699999</v>
      </c>
    </row>
    <row r="119" spans="1:13" x14ac:dyDescent="0.2">
      <c r="A119" s="63"/>
      <c r="B119" s="9" t="s">
        <v>1</v>
      </c>
      <c r="C119" s="29">
        <v>65.009384155299998</v>
      </c>
      <c r="D119" s="29">
        <v>56.887512207</v>
      </c>
      <c r="E119" s="29">
        <v>19.172231482800001</v>
      </c>
      <c r="F119" s="29">
        <v>14.86500609</v>
      </c>
      <c r="G119" s="14">
        <v>100</v>
      </c>
      <c r="H119" s="33">
        <v>497.60742010000001</v>
      </c>
      <c r="I119" s="29">
        <f t="shared" si="1"/>
        <v>-4.3072253928000013</v>
      </c>
      <c r="J119" s="14">
        <v>0.62765732384999995</v>
      </c>
      <c r="K119" s="29" t="s">
        <v>36</v>
      </c>
      <c r="L119" s="29" t="s">
        <v>36</v>
      </c>
      <c r="M119" s="18">
        <v>16.159200668299999</v>
      </c>
    </row>
    <row r="120" spans="1:13" x14ac:dyDescent="0.2">
      <c r="A120" s="62" t="s">
        <v>24</v>
      </c>
      <c r="B120" s="5" t="s">
        <v>7</v>
      </c>
      <c r="C120" s="30">
        <v>63.2276344299</v>
      </c>
      <c r="D120" s="30">
        <v>1.2263699434699999E-2</v>
      </c>
      <c r="E120" s="31">
        <v>0.13823455881899999</v>
      </c>
      <c r="F120" s="31">
        <v>2.9899999999999998E-5</v>
      </c>
      <c r="G120" s="13">
        <v>4.4825459859899999E-4</v>
      </c>
      <c r="H120" s="20">
        <v>5.9298390989999996</v>
      </c>
      <c r="I120" s="13">
        <f t="shared" si="1"/>
        <v>-0.13820465881899999</v>
      </c>
      <c r="J120" s="13">
        <v>3724.10012151</v>
      </c>
      <c r="K120" s="30" t="s">
        <v>38</v>
      </c>
      <c r="L120" s="30" t="s">
        <v>129</v>
      </c>
      <c r="M120" s="16">
        <v>4.4077797792900003E-3</v>
      </c>
    </row>
    <row r="121" spans="1:13" x14ac:dyDescent="0.2">
      <c r="A121" s="62"/>
      <c r="B121" s="4" t="s">
        <v>8</v>
      </c>
      <c r="C121" s="30">
        <v>61.103527069099997</v>
      </c>
      <c r="D121" s="30">
        <v>13.724997520400001</v>
      </c>
      <c r="E121" s="31">
        <v>1.59249973438</v>
      </c>
      <c r="F121" s="31">
        <v>0.25044313499999998</v>
      </c>
      <c r="G121" s="13">
        <v>4.1274544652999996</v>
      </c>
      <c r="H121" s="20">
        <v>20868.659660000001</v>
      </c>
      <c r="I121" s="13">
        <f t="shared" si="1"/>
        <v>-1.34205659938</v>
      </c>
      <c r="J121" s="13">
        <v>1562.3785584699999</v>
      </c>
      <c r="K121" s="30" t="s">
        <v>91</v>
      </c>
      <c r="L121" s="30" t="s">
        <v>130</v>
      </c>
      <c r="M121" s="17">
        <v>1.7874499559399999</v>
      </c>
    </row>
    <row r="122" spans="1:13" x14ac:dyDescent="0.2">
      <c r="A122" s="62"/>
      <c r="B122" s="4" t="s">
        <v>9</v>
      </c>
      <c r="C122" s="30">
        <v>63.051731109599999</v>
      </c>
      <c r="D122" s="30">
        <v>41.065036773700001</v>
      </c>
      <c r="E122" s="31">
        <v>6.2536648029300004</v>
      </c>
      <c r="F122" s="31">
        <v>3.2805913329999998</v>
      </c>
      <c r="G122" s="13">
        <v>43.297500783700002</v>
      </c>
      <c r="H122" s="20">
        <v>115662.85370000001</v>
      </c>
      <c r="I122" s="13">
        <f t="shared" si="1"/>
        <v>-2.9730734699300005</v>
      </c>
      <c r="J122" s="13">
        <v>661.06264141899999</v>
      </c>
      <c r="K122" s="30" t="s">
        <v>92</v>
      </c>
      <c r="L122" s="30" t="s">
        <v>121</v>
      </c>
      <c r="M122" s="17">
        <v>9.6369104385399993</v>
      </c>
    </row>
    <row r="123" spans="1:13" x14ac:dyDescent="0.2">
      <c r="A123" s="62"/>
      <c r="B123" s="4" t="s">
        <v>0</v>
      </c>
      <c r="C123" s="30">
        <v>70.909637451199998</v>
      </c>
      <c r="D123" s="30">
        <v>49.314586639399998</v>
      </c>
      <c r="E123" s="31">
        <v>13.4928863772</v>
      </c>
      <c r="F123" s="31">
        <v>8.4241024059999994</v>
      </c>
      <c r="G123" s="13">
        <v>75.282691491500003</v>
      </c>
      <c r="H123" s="20">
        <v>218234.80009999999</v>
      </c>
      <c r="I123" s="13">
        <f t="shared" si="1"/>
        <v>-5.0687839712000002</v>
      </c>
      <c r="J123" s="13">
        <v>485.73702895700001</v>
      </c>
      <c r="K123" s="30" t="s">
        <v>93</v>
      </c>
      <c r="L123" s="30" t="s">
        <v>131</v>
      </c>
      <c r="M123" s="17">
        <v>25.139900207499998</v>
      </c>
    </row>
    <row r="124" spans="1:13" x14ac:dyDescent="0.2">
      <c r="A124" s="62"/>
      <c r="B124" s="4" t="s">
        <v>1</v>
      </c>
      <c r="C124" s="30">
        <v>73.440299987800003</v>
      </c>
      <c r="D124" s="30">
        <v>50.315292358400001</v>
      </c>
      <c r="E124" s="31">
        <v>22.664542905899999</v>
      </c>
      <c r="F124" s="31">
        <v>15.45433366</v>
      </c>
      <c r="G124" s="13">
        <v>88.949221890299995</v>
      </c>
      <c r="H124" s="20">
        <v>68690.620009999999</v>
      </c>
      <c r="I124" s="13">
        <f t="shared" si="1"/>
        <v>-7.2102092458999998</v>
      </c>
      <c r="J124" s="13">
        <v>83.338944666700002</v>
      </c>
      <c r="K124" s="30" t="s">
        <v>36</v>
      </c>
      <c r="L124" s="30" t="s">
        <v>36</v>
      </c>
      <c r="M124" s="17">
        <v>24.295000076299999</v>
      </c>
    </row>
    <row r="125" spans="1:13" x14ac:dyDescent="0.2">
      <c r="A125" s="65"/>
      <c r="B125" s="6" t="s">
        <v>2</v>
      </c>
      <c r="C125" s="46">
        <v>62.207614898700001</v>
      </c>
      <c r="D125" s="46">
        <v>45.085594177200001</v>
      </c>
      <c r="E125" s="50">
        <v>18.228658074599998</v>
      </c>
      <c r="F125" s="50">
        <v>11.108756489999999</v>
      </c>
      <c r="G125" s="15">
        <v>73.999999463500004</v>
      </c>
      <c r="H125" s="23">
        <v>82.637027930000002</v>
      </c>
      <c r="I125" s="15">
        <f t="shared" si="1"/>
        <v>-7.1199015845999991</v>
      </c>
      <c r="J125" s="15">
        <v>0.1394794053</v>
      </c>
      <c r="K125" s="46" t="s">
        <v>36</v>
      </c>
      <c r="L125" s="46" t="s">
        <v>36</v>
      </c>
      <c r="M125" s="19">
        <v>22.007900238000001</v>
      </c>
    </row>
    <row r="126" spans="1:13" x14ac:dyDescent="0.2">
      <c r="B126" s="1"/>
    </row>
    <row r="127" spans="1:13" x14ac:dyDescent="0.2">
      <c r="A127" s="25" t="s">
        <v>33</v>
      </c>
    </row>
    <row r="128" spans="1:13" x14ac:dyDescent="0.2">
      <c r="A128" s="68" t="s">
        <v>132</v>
      </c>
    </row>
  </sheetData>
  <sortState xmlns:xlrd2="http://schemas.microsoft.com/office/spreadsheetml/2017/richdata2" ref="A2:B118">
    <sortCondition ref="A2:A118"/>
  </sortState>
  <mergeCells count="24">
    <mergeCell ref="B86:B87"/>
    <mergeCell ref="A120:A125"/>
    <mergeCell ref="A100:A106"/>
    <mergeCell ref="A107:A112"/>
    <mergeCell ref="A35:A41"/>
    <mergeCell ref="A113:A119"/>
    <mergeCell ref="A88:A94"/>
    <mergeCell ref="A95:A99"/>
    <mergeCell ref="A45:A50"/>
    <mergeCell ref="A51:A56"/>
    <mergeCell ref="A57:A63"/>
    <mergeCell ref="A64:A70"/>
    <mergeCell ref="A71:A77"/>
    <mergeCell ref="A43:A44"/>
    <mergeCell ref="A86:A87"/>
    <mergeCell ref="A1:A2"/>
    <mergeCell ref="B1:B2"/>
    <mergeCell ref="A78:A84"/>
    <mergeCell ref="A16:A20"/>
    <mergeCell ref="A28:A34"/>
    <mergeCell ref="A21:A27"/>
    <mergeCell ref="A3:A9"/>
    <mergeCell ref="A10:A15"/>
    <mergeCell ref="B43:B44"/>
  </mergeCells>
  <phoneticPr fontId="24" type="noConversion"/>
  <pageMargins left="0.7" right="0.7" top="0.5" bottom="0.5" header="0" footer="0"/>
  <pageSetup scale="3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08April2012_zonal_stats</vt:lpstr>
      <vt:lpstr>'08April2012_zonal_stats'!Print_Area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lestak</dc:creator>
  <cp:lastModifiedBy>Leanne Lestak</cp:lastModifiedBy>
  <cp:lastPrinted>2020-03-15T22:13:48Z</cp:lastPrinted>
  <dcterms:created xsi:type="dcterms:W3CDTF">2018-01-16T15:17:47Z</dcterms:created>
  <dcterms:modified xsi:type="dcterms:W3CDTF">2022-05-20T23:55:32Z</dcterms:modified>
</cp:coreProperties>
</file>