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5685" windowHeight="3855"/>
  </bookViews>
  <sheets>
    <sheet name="KB_7" sheetId="1" r:id="rId1"/>
    <sheet name="Facies_0" sheetId="7" r:id="rId2"/>
    <sheet name="Dictionary" sheetId="2" r:id="rId3"/>
    <sheet name="Spare" sheetId="4" r:id="rId4"/>
    <sheet name="ToBeEntered" sheetId="3" r:id="rId5"/>
    <sheet name="text edited " sheetId="6" r:id="rId6"/>
  </sheets>
  <calcPr calcId="144525"/>
</workbook>
</file>

<file path=xl/calcChain.xml><?xml version="1.0" encoding="utf-8"?>
<calcChain xmlns="http://schemas.openxmlformats.org/spreadsheetml/2006/main">
  <c r="D3" i="7" l="1"/>
  <c r="E3" i="7" s="1"/>
  <c r="F3" i="7" s="1"/>
  <c r="G3" i="7" s="1"/>
  <c r="H3" i="7" s="1"/>
  <c r="I3" i="7" s="1"/>
  <c r="J3" i="7" s="1"/>
  <c r="K3" i="7" s="1"/>
  <c r="L3" i="7" s="1"/>
  <c r="M3" i="7" s="1"/>
  <c r="F211" i="6" l="1"/>
  <c r="D48" i="1"/>
  <c r="D78" i="1" s="1"/>
  <c r="D108" i="1" s="1"/>
  <c r="D138" i="1" s="1"/>
  <c r="D168" i="1" s="1"/>
  <c r="D198" i="1" s="1"/>
  <c r="D228" i="1" s="1"/>
  <c r="D258" i="1" s="1"/>
  <c r="E4" i="3"/>
</calcChain>
</file>

<file path=xl/sharedStrings.xml><?xml version="1.0" encoding="utf-8"?>
<sst xmlns="http://schemas.openxmlformats.org/spreadsheetml/2006/main" count="3552" uniqueCount="596">
  <si>
    <t>Heterotrophic carbonate-producing Bacteria</t>
  </si>
  <si>
    <t>Units</t>
  </si>
  <si>
    <t>m</t>
  </si>
  <si>
    <t>Creature=</t>
  </si>
  <si>
    <t>The process of reproduction</t>
  </si>
  <si>
    <t>The limitations on growth, fecundity</t>
  </si>
  <si>
    <t>Causes of mortality even in optimum conditions (e.g predation, dieback)</t>
  </si>
  <si>
    <t>Central preferred environment</t>
  </si>
  <si>
    <t>Seasonality of reproduction</t>
  </si>
  <si>
    <t>Scleractinian coral; massive</t>
  </si>
  <si>
    <t>General maximum organism size</t>
  </si>
  <si>
    <t>E. A. CHORNESKYANDE. C. PETERS 1987</t>
  </si>
  <si>
    <t>Successful long-term offspring</t>
  </si>
  <si>
    <t>steno_marine</t>
  </si>
  <si>
    <t>bryozoa</t>
  </si>
  <si>
    <t>Phylum</t>
  </si>
  <si>
    <t>larval; brooded</t>
  </si>
  <si>
    <t>predation</t>
  </si>
  <si>
    <t>nudibranch</t>
  </si>
  <si>
    <t>What organisms or phenomena lead to loss of biomass/life</t>
  </si>
  <si>
    <t>%</t>
  </si>
  <si>
    <t>CJJ</t>
  </si>
  <si>
    <t>cm</t>
  </si>
  <si>
    <t>attached(surface); globose</t>
  </si>
  <si>
    <t>attached; erect_frondose</t>
  </si>
  <si>
    <t>Vroom et al. 2003 Hydrobiologia 501: 149–166.</t>
  </si>
  <si>
    <t>Riegl and Purkis 2009</t>
  </si>
  <si>
    <t>cm/yr</t>
  </si>
  <si>
    <t>+1x each 2 mo</t>
  </si>
  <si>
    <t>TUNNICLIFFE Proc. Natl. Acad. Sci. USA 1981</t>
  </si>
  <si>
    <t>Encrusting alga of reef ridge tops</t>
  </si>
  <si>
    <t>0.2x20</t>
  </si>
  <si>
    <t>av=30; mx=100</t>
  </si>
  <si>
    <t>ramose; branching</t>
  </si>
  <si>
    <t>disease</t>
  </si>
  <si>
    <t>massive; encrusting</t>
  </si>
  <si>
    <t>#/m2</t>
  </si>
  <si>
    <t>Linear set of inflections</t>
  </si>
  <si>
    <t>mm/yr</t>
  </si>
  <si>
    <t>.CarryingCapacity</t>
  </si>
  <si>
    <t>.Alternatives</t>
  </si>
  <si>
    <t>ALL_END</t>
  </si>
  <si>
    <t>.Mortality.Rate</t>
  </si>
  <si>
    <t>.Colony.Size</t>
  </si>
  <si>
    <t>.Granular.Size</t>
  </si>
  <si>
    <t>.Enviro.Prefs</t>
  </si>
  <si>
    <t>.Enviro.Prefs.wd</t>
  </si>
  <si>
    <t>.Enviro.Prefs.temp</t>
  </si>
  <si>
    <t>.Enviro.Limits</t>
  </si>
  <si>
    <t>.Colony.GrowthRate</t>
  </si>
  <si>
    <t>.Mortality.Agent</t>
  </si>
  <si>
    <t>.Mortality.Longevity</t>
  </si>
  <si>
    <t>.Colony.Morphology</t>
  </si>
  <si>
    <t>$</t>
  </si>
  <si>
    <t>yr</t>
  </si>
  <si>
    <t>.Colony.Calcification</t>
  </si>
  <si>
    <t>mx=7.1; av=2.9</t>
  </si>
  <si>
    <t>Baums et al Ecological Monographs, 76(4), 2006, pp. 503–519</t>
  </si>
  <si>
    <t>http://www.iucnredlist.org/apps/redlist/details/133006/0</t>
  </si>
  <si>
    <t>#Preferably it should be species-specific. Then a species can be used as an indicator in the final results.</t>
  </si>
  <si>
    <t>#The references on which it is based should be given per line of data. General references can be included at the creature line or in a # line.</t>
  </si>
  <si>
    <t>av=1.8; mx=9.0</t>
  </si>
  <si>
    <t>http://www.arkive.org/stony-coral/porites-lutea/#text=Description</t>
  </si>
  <si>
    <t>See colony size</t>
  </si>
  <si>
    <t>mx=1000</t>
  </si>
  <si>
    <t>http://www.arkive.org/stony-coral/porites-lutea/#text=Biology</t>
  </si>
  <si>
    <t>Number of propagules surviving to grow; /m2 instantaneously</t>
  </si>
  <si>
    <t>1&gt;&gt;2</t>
  </si>
  <si>
    <t>mx=3</t>
  </si>
  <si>
    <t xml:space="preserve">Highsmith 2003; Journal of Experimental Marine Biology and Ecology Volume 47, Issue 1, 1980, Pages 55-67 </t>
  </si>
  <si>
    <t>25&gt;&gt;32</t>
  </si>
  <si>
    <t>mx=224; av=70</t>
  </si>
  <si>
    <t>colonies</t>
  </si>
  <si>
    <t>Green alga, calcified</t>
  </si>
  <si>
    <t>mx=224; av=50</t>
  </si>
  <si>
    <t>2.3+1.7</t>
  </si>
  <si>
    <t>indvidual; instantaneous</t>
  </si>
  <si>
    <t>.Enviro.Prefs.par</t>
  </si>
  <si>
    <t>lighted</t>
  </si>
  <si>
    <t>Cinctipora elegans,</t>
  </si>
  <si>
    <t>[0,0; 8,1; 20,10; 55,19; 76,15; 121,0]</t>
  </si>
  <si>
    <t>[0,100; 50,80; 20,80; 30,0; 60,0]</t>
  </si>
  <si>
    <t>[0.5,0; 3,100; 5.0,10; 22,1; 40,0]</t>
  </si>
  <si>
    <t>[0,5; 12,8; 13,100; 20,0]</t>
  </si>
  <si>
    <t>[17,0; 70,100; 80,100; 90,80; 100,100; 110,100;346,0]</t>
  </si>
  <si>
    <t>[300,50;1300,50]</t>
  </si>
  <si>
    <t>Lithophyllum_prototypum</t>
  </si>
  <si>
    <t>Mesophyllum</t>
  </si>
  <si>
    <t>Lithothamnion</t>
  </si>
  <si>
    <t>Rhodolith</t>
  </si>
  <si>
    <t>""</t>
  </si>
  <si>
    <t>[25,0;26,50;32,50;33,0]</t>
  </si>
  <si>
    <t>Pringaul++; http://jsedres.geoscienceworld.org/cgi/reprint/74/4/462</t>
  </si>
  <si>
    <t>[35.8,50;36.4]</t>
  </si>
  <si>
    <t>microns</t>
  </si>
  <si>
    <t>Gautret et al. 74 (4): 462. (2004)</t>
  </si>
  <si>
    <t>autotoxins(H2S;NH4)</t>
  </si>
  <si>
    <t>http://www.brgm.fr/brgm//biofilms-rnb/fichier/actes/theme%201/1_Rutger_de_Wit.pdf</t>
  </si>
  <si>
    <t>%/yr</t>
  </si>
  <si>
    <t>cjj</t>
  </si>
  <si>
    <t xml:space="preserve">fragmentation; binary fission; </t>
  </si>
  <si>
    <t>http://www.ncbi.nlm.nih.gov/pmc/articles/PMC2755761/ (Beggiatoa )</t>
  </si>
  <si>
    <t>Gautret et al. 74 (4): 462. (2004) ; http://www.ncbi.nlm.nih.gov/pmc/articles/PMC2755761/ (Beggiatoa )</t>
  </si>
  <si>
    <t>.Repro.Clone.Rate</t>
  </si>
  <si>
    <t>.Repro.Clone.Type</t>
  </si>
  <si>
    <t>.Repro.Spawn.Rate</t>
  </si>
  <si>
    <t>.Repro.Spawn.Timing</t>
  </si>
  <si>
    <t>.Repro.Spawn.Type</t>
  </si>
  <si>
    <t>.Mortality.Type</t>
  </si>
  <si>
    <t>continuous; brooded</t>
  </si>
  <si>
    <t>.Repro.Spawn.Success</t>
  </si>
  <si>
    <t>http://coral.aoml.noaa.gov/pipermail/coral-list/2003-July/000056.html</t>
  </si>
  <si>
    <t>%colonies;individuals releasing gametes</t>
  </si>
  <si>
    <t>mn=13;mx=54</t>
  </si>
  <si>
    <t>http://www.aoml.noaa.gov/general/lib/CREWS/Cleo/St.%20Croix/salt_river77.pdf (diverse corals)</t>
  </si>
  <si>
    <t>%adults</t>
  </si>
  <si>
    <t>#/m2/yr</t>
  </si>
  <si>
    <t>On 1.2x1.2m plates; 3 mo collection</t>
  </si>
  <si>
    <t>http://en.wikipedia.org/wiki/Deep_water_coral#Growth_and_reproduction</t>
  </si>
  <si>
    <t>(various deepsea corals) http://www.earth.ox.ac.uk/~samb/Publications_files/Burgess%20%26%20Babcock%202005.pdf</t>
  </si>
  <si>
    <t>mn=144; mx=480</t>
  </si>
  <si>
    <t>http://oceanexplorer.noaa.gov/explorations/09lophelia/background/edu/purpose.html; waller 2005</t>
  </si>
  <si>
    <t>mx=1&gt;&gt;3</t>
  </si>
  <si>
    <t>Florida</t>
  </si>
  <si>
    <t>http://www.safmc.net/HabitatManagement/DeepwaterCorals/Lophelia/tabid/247/Default.aspx</t>
  </si>
  <si>
    <t>Gass and Roberts 2010</t>
  </si>
  <si>
    <t>breakage</t>
  </si>
  <si>
    <t>av=0.1;mx=0.37</t>
  </si>
  <si>
    <t>#/day</t>
  </si>
  <si>
    <t>ie 24hr/doubling</t>
  </si>
  <si>
    <t>av=20;mx=90</t>
  </si>
  <si>
    <t>mm</t>
  </si>
  <si>
    <t>http://jsedres.geoscienceworld.org/cgi/reprint/48/3/751.pdf</t>
  </si>
  <si>
    <t>aggregated; globular</t>
  </si>
  <si>
    <t>mm/day</t>
  </si>
  <si>
    <t>Lithothamnion corallioides Crouan and Crouan (1867).</t>
  </si>
  <si>
    <t>.Repro.Clone.Success</t>
  </si>
  <si>
    <t>Species=commonly forms rhodoliths</t>
  </si>
  <si>
    <t>Deep water coral</t>
  </si>
  <si>
    <t>http://seagrant.uaf.edu/news/04ASJ/Foster-2001-JPhycol.pdf</t>
  </si>
  <si>
    <t xml:space="preserve">[2, 40;5, 20; 7, 100; 18,60; 30,5; 90, 1] </t>
  </si>
  <si>
    <t>tetrasporangial conceptacles =&gt;asexual</t>
  </si>
  <si>
    <t>massive; globular or branched</t>
  </si>
  <si>
    <t>mx=10</t>
  </si>
  <si>
    <t>summer</t>
  </si>
  <si>
    <t>mx=10; av=1</t>
  </si>
  <si>
    <t>mx=70;mn=25</t>
  </si>
  <si>
    <t>#/adult</t>
  </si>
  <si>
    <t>#/yr</t>
  </si>
  <si>
    <t>mx=150x(2000&gt;&gt;6000)</t>
  </si>
  <si>
    <t>mn=150;mx=6000</t>
  </si>
  <si>
    <t>Bryozoa : Cheilostomata)</t>
  </si>
  <si>
    <t>3&gt;&gt;4</t>
  </si>
  <si>
    <t>J. M. Cancino and R.N. Hughes (J. Exp. Mar. Biol. Ecol., 1987, Vol. 112, pp. 109-130)</t>
  </si>
  <si>
    <t>mo</t>
  </si>
  <si>
    <t>Have days only</t>
  </si>
  <si>
    <t>Frank Kenneth McKinney, Marjorie Jackson McKinney, ( Facies Volume 29, Number 1, 119-131)</t>
  </si>
  <si>
    <t>http://humboldt-dspace.calstate.edu/xmlui/bitstream/handle/2148/415/Thesis_with_inserts.pdf?sequence=3</t>
  </si>
  <si>
    <t>mn=66;mx=333</t>
  </si>
  <si>
    <t>0.1x.15mpanels</t>
  </si>
  <si>
    <t>JUAN M. CANCINO1 &amp; JOSÉ A. GALLARDO</t>
  </si>
  <si>
    <t>Kuklinski++ Polar Biol (2006) 29: 652–661</t>
  </si>
  <si>
    <t>mn=0;mx=460</t>
  </si>
  <si>
    <t>Polar Biol (2007) 30:1069–1081</t>
  </si>
  <si>
    <t>not Celleporella</t>
  </si>
  <si>
    <t>[0,50;5,100;40,0]</t>
  </si>
  <si>
    <t>Hughes (10326–10330   PNAS   September 2, 2003   vol. 100   no. 18)</t>
  </si>
  <si>
    <t>Successful long-term offspring; Number of planulae surviving to grow; /m2 instantaneously</t>
  </si>
  <si>
    <t>.Repro.Spawn.ProductionRate</t>
  </si>
  <si>
    <t>.Repro.Clone.ProductionRate</t>
  </si>
  <si>
    <t>thicket; hemispherical</t>
  </si>
  <si>
    <t>thicket; bushy</t>
  </si>
  <si>
    <t>mn=2;mx=20</t>
  </si>
  <si>
    <t>Adey: http://si-pddr.si.edu/dspace/bitstream/10088/1113/2/SCMS-0015-Lo_res.pdf</t>
  </si>
  <si>
    <t>mx=60</t>
  </si>
  <si>
    <t>[-1,60; 2,20; 15,20; 25,3; 52,0]</t>
  </si>
  <si>
    <t>Camoin 2006; Adey: http://si-pddr.si.edu/dspace/bitstream/10088/1113/2/SCMS-0015-Lo_res.pdf</t>
  </si>
  <si>
    <t xml:space="preserve"> (L.),</t>
  </si>
  <si>
    <t>CarryingCapacity</t>
  </si>
  <si>
    <t>http://www.scichina.com:8080/kxtbe/fileup/PDF/09ky0696.pdf</t>
  </si>
  <si>
    <t>http://animal-world.com/encyclo/reef/lg_stony/Favites.php</t>
  </si>
  <si>
    <t>http://www.springerlink.com/content/k4j4670v4g6k7780/fulltext.pdf</t>
  </si>
  <si>
    <t>[0,10;5,100;40,50;50,0]</t>
  </si>
  <si>
    <t>see above</t>
  </si>
  <si>
    <t>mx=100;mn=30</t>
  </si>
  <si>
    <t>SI</t>
  </si>
  <si>
    <t>The process of reproduction; seasonality</t>
  </si>
  <si>
    <t>http://www.iucnredlist.org/apps/redlist/details/133006/0; http://coral.aoml.noaa.gov/pipermail/coral-list/2003-July/000056.html</t>
  </si>
  <si>
    <t>http://www.iucnredlist.org/apps/redlist/details/133006/0; http://www.coralscience.org/main/articles/genetics-1/acropora-palmata</t>
  </si>
  <si>
    <t>[m,%]</t>
  </si>
  <si>
    <t>[degC,%]</t>
  </si>
  <si>
    <t>[psu,%]</t>
  </si>
  <si>
    <t>.Enviro.Prefs.nutr</t>
  </si>
  <si>
    <t>[ppm,%]</t>
  </si>
  <si>
    <t>enforced in UK,&gt;18 elsewhere</t>
  </si>
  <si>
    <t>pat area per metre; from_photos</t>
  </si>
  <si>
    <t>linear size</t>
  </si>
  <si>
    <t>linear extension</t>
  </si>
  <si>
    <t>Descriptive</t>
  </si>
  <si>
    <t>Clast/grain size after death/transport/burial</t>
  </si>
  <si>
    <t>Areal fraction (vertical view) of living tissue</t>
  </si>
  <si>
    <t>Preferences for growth/fecundity/survival</t>
  </si>
  <si>
    <t>Limitations on growth/fecundity/survival</t>
  </si>
  <si>
    <t>No real Atlantic Equivalent. 
Porites astreoides rarely &gt;0.5 m
Possibly Montastrea annularis??</t>
  </si>
  <si>
    <t>Don Potts: Sep2010</t>
  </si>
  <si>
    <t>Regarding Porites lutea</t>
  </si>
  <si>
    <t>These are taxa that we will consider adding to the KB</t>
  </si>
  <si>
    <t>with_dieback</t>
  </si>
  <si>
    <t>value by cjj; process by Highsmith1982</t>
  </si>
  <si>
    <t>Highsmith1982</t>
  </si>
  <si>
    <t>fragmentation along dead or bored divisions of colonies</t>
  </si>
  <si>
    <t>Highsmith1984</t>
  </si>
  <si>
    <t>Has NO Indo-Pacific Equivalent (DP)</t>
  </si>
  <si>
    <t>DP</t>
  </si>
  <si>
    <t>30&gt;&gt;50;mx=200</t>
  </si>
  <si>
    <t>&gt;&gt; 100 Indo-Pacific equivalents (DP)</t>
  </si>
  <si>
    <t>Scleractinian coral; massive; (DP) Atlantic equivalent = Montastrea cavernosa?</t>
  </si>
  <si>
    <t>breakage; mechanical, bioerosion small storms</t>
  </si>
  <si>
    <t>Highsmith 1982</t>
  </si>
  <si>
    <t>% of existing colonies</t>
  </si>
  <si>
    <t>Highsmith 1981</t>
  </si>
  <si>
    <t>V only</t>
  </si>
  <si>
    <t>Loya1975=http://www.tau.ac.il/lifesci/departments/zoology/members/loya/documents/10.pdf</t>
  </si>
  <si>
    <t>Recuperating from unpredicted low tide</t>
  </si>
  <si>
    <t>Highsmith1983; Loya 1975</t>
  </si>
  <si>
    <t>value by Loya 1975; process by Highsmith1983</t>
  </si>
  <si>
    <t>- Clifton 1997 Science</t>
  </si>
  <si>
    <t>Halimeda opuntia</t>
  </si>
  <si>
    <t xml:space="preserve"> instead of tuna ?</t>
  </si>
  <si>
    <t>as big as a metre !</t>
  </si>
  <si>
    <t>mx=100;mn=20</t>
  </si>
  <si>
    <t xml:space="preserve">20% ones - dead centres </t>
  </si>
  <si>
    <t>Areal proportion of colony arms (view vertically)</t>
  </si>
  <si>
    <t>bleaching, crown-of-thorns</t>
  </si>
  <si>
    <t>aerobic; marine; inter skeletal spaces</t>
  </si>
  <si>
    <t>budding; motile hormogonia; continuous</t>
  </si>
  <si>
    <t>excess nutrients</t>
  </si>
  <si>
    <t>sexual; free-swimming gametes; free-swimming larvae; short range dispersal; april nhemi</t>
  </si>
  <si>
    <t>attached(surface); tabular branching</t>
  </si>
  <si>
    <t>white band disease</t>
  </si>
  <si>
    <t>larval; low numbers; aug boreal; full moon synchrony</t>
  </si>
  <si>
    <t>regenerative; on breakage</t>
  </si>
  <si>
    <t>larval,limited; vegetative fragmentation; new moon; july to aug boreal</t>
  </si>
  <si>
    <t>sedimentation; excess nutrients</t>
  </si>
  <si>
    <t>larval; brooded; april nhemi</t>
  </si>
  <si>
    <t>attached(holdfast); articulated frondose</t>
  </si>
  <si>
    <t>seasonal dieback</t>
  </si>
  <si>
    <t>gametes; holocarpic; summer to early autumn</t>
  </si>
  <si>
    <t>marine; emergent to submerged</t>
  </si>
  <si>
    <t>deep water; cold water; eutrophic; aphotic</t>
  </si>
  <si>
    <t>bioeroding sponges</t>
  </si>
  <si>
    <t>egg; lecithotropic; sep to oct boreal; jan to feb boreal</t>
  </si>
  <si>
    <t>steno marine ; slow flow rate</t>
  </si>
  <si>
    <t>nudibranch predation</t>
  </si>
  <si>
    <t>larval; external fertilization; after 91 to 158days</t>
  </si>
  <si>
    <t>mn=1;mx=5</t>
  </si>
  <si>
    <t>[10,0;15,100;20,0]</t>
  </si>
  <si>
    <t>mx=1*0.0001</t>
  </si>
  <si>
    <t>av=2*0.0001</t>
  </si>
  <si>
    <t>/m2; On 1.2x1.2m plates; 3 mo collection</t>
  </si>
  <si>
    <t>?? #/adult/3mo; larvae produced per female; f had longevity 3-4mo</t>
  </si>
  <si>
    <t>Observed areal coverages</t>
  </si>
  <si>
    <t>Fraction volume it will disintegrate to after death/transport/burial</t>
  </si>
  <si>
    <t>mn=100</t>
  </si>
  <si>
    <t>? written as "&gt;100"</t>
  </si>
  <si>
    <t>20&gt;&gt;25</t>
  </si>
  <si>
    <t>Shlesinger++ Hydrobiologia 216/217: 101-108, 1991. for Favia favus</t>
  </si>
  <si>
    <t>Propagules surviving to grow; /m2 instantaneously</t>
  </si>
  <si>
    <t>Propagules surviving to grow; %</t>
  </si>
  <si>
    <t>mx=900; mn=10</t>
  </si>
  <si>
    <t>http://en.wikipedia.org/wiki/Brain_coral; http://www.iucnredlist.org/apps/redlist/details/133516/0</t>
  </si>
  <si>
    <t>disease, bleaching, A_plancki</t>
  </si>
  <si>
    <t>herriott: http://www.int-res.com/articles/meps/21/m021p081.pdf</t>
  </si>
  <si>
    <t>15% over 16mo for Favia favus LizardIs</t>
  </si>
  <si>
    <t>Rate of death; partial mortality also an issue !</t>
  </si>
  <si>
    <t>mn=4;mx=80</t>
  </si>
  <si>
    <t>http://www.ots.ac.cr/tropiweb/attachments/suppls/sup54-3%20ALMC/10-Quinn-Evaluating.pdf</t>
  </si>
  <si>
    <t>http://onlinelibrary.wiley.com/doi/10.1111/j.1439-0485.1995.tb00415.x/abstract;In Highsmith 1982 list</t>
  </si>
  <si>
    <t>The m2 area of obsvn was unspecified; I assumed 5m2</t>
  </si>
  <si>
    <t>http://www.aoml.noaa.gov/general/lib/CREWS/Cleo/PuertoRico/prpdfs/ortiz-population.pdf</t>
  </si>
  <si>
    <t>http://ajol.info/index.php/wiojms/article/viewFile/28434/22082</t>
  </si>
  <si>
    <t>mn=9;mx=13.6</t>
  </si>
  <si>
    <t>http://www.int-res.com/articles/meps/210/m210p085.pdf</t>
  </si>
  <si>
    <t>complete replacement</t>
  </si>
  <si>
    <t>/1</t>
  </si>
  <si>
    <t>Successful formation of colonies from clones (e.g., unattached colonies)</t>
  </si>
  <si>
    <t>Clones produced per adult per year under normal conditions</t>
  </si>
  <si>
    <t>Spawn (eggs,larvae) produced per adult per year</t>
  </si>
  <si>
    <t>.Repro.Clone.SuccessRate</t>
  </si>
  <si>
    <t>.Repro.Spawn.SuccessRate</t>
  </si>
  <si>
    <t>[EnviroParam, Fitness] LineSet</t>
  </si>
  <si>
    <t>Values</t>
  </si>
  <si>
    <t>Data Details</t>
  </si>
  <si>
    <t>Parameter Details</t>
  </si>
  <si>
    <t>References</t>
  </si>
  <si>
    <t>mx=20;mn=1</t>
  </si>
  <si>
    <t>http://digitool.library.mcgill.ca/R/?func=dbin-jump-full&amp;object_id=68217&amp;local_base=GEN01-MCG02</t>
  </si>
  <si>
    <t>Phormidium_crosbyanum</t>
  </si>
  <si>
    <t>[75,50; 370,50; 500,100; 700,100; 850,0]</t>
  </si>
  <si>
    <t>[0,50;13,50;19,20;25,0]</t>
  </si>
  <si>
    <t>[20,0;23,100;28,100;32,0]</t>
  </si>
  <si>
    <t>20 &amp; 32 values by cjj</t>
  </si>
  <si>
    <t>[0,0;6,100;10,100;15,0]</t>
  </si>
  <si>
    <t>0 &amp; 15dg values by cjj</t>
  </si>
  <si>
    <t>actually /284d; orig as #/yr - changed by cjj to %/yr</t>
  </si>
  <si>
    <t>.Enviro.Prefs.irrad</t>
  </si>
  <si>
    <t>steno</t>
  </si>
  <si>
    <t>warm</t>
  </si>
  <si>
    <t>bright</t>
  </si>
  <si>
    <t>irrad</t>
  </si>
  <si>
    <t>photosynthetic</t>
  </si>
  <si>
    <t>euphotic</t>
  </si>
  <si>
    <t>upper_euphotic</t>
  </si>
  <si>
    <t>non_photosynthetic</t>
  </si>
  <si>
    <t>lower_euphotic</t>
  </si>
  <si>
    <t>N/A</t>
  </si>
  <si>
    <t>&gt;1</t>
  </si>
  <si>
    <t>&gt;10</t>
  </si>
  <si>
    <t>&gt;90</t>
  </si>
  <si>
    <t>&lt;10:&gt;1</t>
  </si>
  <si>
    <t>salin</t>
  </si>
  <si>
    <t>fresh</t>
  </si>
  <si>
    <t>brackish</t>
  </si>
  <si>
    <t>marine</t>
  </si>
  <si>
    <t>hypersaline</t>
  </si>
  <si>
    <t>ppt</t>
  </si>
  <si>
    <t>REF</t>
  </si>
  <si>
    <t>http://coastalgeospatial.noaa.gov/back_gis.html#salinity</t>
  </si>
  <si>
    <t>0.5:25</t>
  </si>
  <si>
    <t>25:35</t>
  </si>
  <si>
    <t>http://www.bioone.org/doi/pdf/10.1579/0044-7447-32.2.87</t>
  </si>
  <si>
    <t>nutr</t>
  </si>
  <si>
    <t>eutrophic</t>
  </si>
  <si>
    <t>mesotrophic</t>
  </si>
  <si>
    <t>oligotrophic</t>
  </si>
  <si>
    <t>0.10: 1.0</t>
  </si>
  <si>
    <t>1.0 :10</t>
  </si>
  <si>
    <t>chl-a mg/m3</t>
  </si>
  <si>
    <r>
      <t>ocean</t>
    </r>
    <r>
      <rPr>
        <i/>
        <sz val="10"/>
        <color indexed="30"/>
        <rFont val="Arial"/>
        <family val="2"/>
      </rPr>
      <t>color.gsfc.nasa.gov/DOCS/ScienceTeam/OCRT.../OBPG_update.ppt</t>
    </r>
  </si>
  <si>
    <t>%surface PAR</t>
  </si>
  <si>
    <t>Acceptable terms in the KnowledgeBase</t>
  </si>
  <si>
    <t>Term</t>
  </si>
  <si>
    <t>ParameterRange</t>
  </si>
  <si>
    <t>.Enviro.Prefs.salin</t>
  </si>
  <si>
    <t>hyper</t>
  </si>
  <si>
    <t>OtherAbbrev</t>
  </si>
  <si>
    <t>oligotroph</t>
  </si>
  <si>
    <t>mesotroph</t>
  </si>
  <si>
    <t>eutroph</t>
  </si>
  <si>
    <t>euphot</t>
  </si>
  <si>
    <t>disphotic</t>
  </si>
  <si>
    <t>&lt;1</t>
  </si>
  <si>
    <t>aphotic</t>
  </si>
  <si>
    <t>Comments</t>
  </si>
  <si>
    <t>usu to 200m</t>
  </si>
  <si>
    <t>usu 200-1000m</t>
  </si>
  <si>
    <t>usu &gt;1000m</t>
  </si>
  <si>
    <t>aphot</t>
  </si>
  <si>
    <t>disphot</t>
  </si>
  <si>
    <t>&gt;35</t>
  </si>
  <si>
    <t>&lt;0.5</t>
  </si>
  <si>
    <t>&lt;0.10</t>
  </si>
  <si>
    <t>dark_zone</t>
  </si>
  <si>
    <t>1:0.1</t>
  </si>
  <si>
    <t>sediment tolerant by mucus</t>
  </si>
  <si>
    <t>marine; wave action</t>
  </si>
  <si>
    <t>coral reef lagoons; mid-water banks; nutrient flux</t>
  </si>
  <si>
    <t>[umol photons/m2/s1,%]</t>
  </si>
  <si>
    <t>saturated</t>
  </si>
  <si>
    <t>umol photons /m2 /s</t>
  </si>
  <si>
    <t>6:600</t>
  </si>
  <si>
    <t>60:600</t>
  </si>
  <si>
    <t>6:60</t>
  </si>
  <si>
    <t>0.6:6</t>
  </si>
  <si>
    <t>&lt;0.6</t>
  </si>
  <si>
    <t>NO3 uM/l</t>
  </si>
  <si>
    <t>&lt;0.001</t>
  </si>
  <si>
    <t>1:100</t>
  </si>
  <si>
    <t>0.001:1</t>
  </si>
  <si>
    <t>http://www.bodc.ac.uk/data/information_and_inventories/cruise_inventory/report/cd132.pdf</t>
  </si>
  <si>
    <t>?</t>
  </si>
  <si>
    <t>#Parameters</t>
  </si>
  <si>
    <t>word</t>
  </si>
  <si>
    <t>[0;100;0;0]</t>
  </si>
  <si>
    <t>% presences of creature's materials</t>
  </si>
  <si>
    <t>[Presence] Set</t>
  </si>
  <si>
    <t>#This KnowledgeBase should be limited to taxa which are: abundant, ubiquitous, well-documented and functionally important.</t>
  </si>
  <si>
    <t>.Repro.Maturity.Size</t>
  </si>
  <si>
    <t>1.3&gt;&gt;2.7_W; av=2.1_W; 1.1&gt;&gt;2.1_H; av=1.8_W</t>
  </si>
  <si>
    <t>Lee et 2009 "A Note on Asexual ..."</t>
  </si>
  <si>
    <t>Other taxa included</t>
  </si>
  <si>
    <t>yrs</t>
  </si>
  <si>
    <t>C. A. ROSS 1975. Calcium Carbonate Fixation by Large Reef-Dwelling Foraminifera.</t>
  </si>
  <si>
    <t>7.7&gt;&gt;1.8</t>
  </si>
  <si>
    <t>%wt/yr</t>
  </si>
  <si>
    <t>[21,0;27,100;33,0]</t>
  </si>
  <si>
    <t>[0,0; 10,100; 20,50; 50,0]</t>
  </si>
  <si>
    <t>Rivers et al 2009 sed geol.pdf</t>
  </si>
  <si>
    <t>1.3&gt;&gt;2.7; av=2.1; mx=3.0</t>
  </si>
  <si>
    <t>disc</t>
  </si>
  <si>
    <t>[36,100]</t>
  </si>
  <si>
    <t>Koehler-Rink+2000</t>
  </si>
  <si>
    <t>stenohaline; photosynthetic; warm-water</t>
  </si>
  <si>
    <t>twice/yr</t>
  </si>
  <si>
    <t>Fujita+2000 "Population dynamics of Marginopora kudakajimensis ..."</t>
  </si>
  <si>
    <t>Ross 1973</t>
  </si>
  <si>
    <t>fish_predation</t>
  </si>
  <si>
    <t>Foraminiferida : Miliolina</t>
  </si>
  <si>
    <t>[0;0;50;50]</t>
  </si>
  <si>
    <t>[0;0;100;0]</t>
  </si>
  <si>
    <t>linear size (diam)</t>
  </si>
  <si>
    <t>[%Presence] Set</t>
  </si>
  <si>
    <t>#Carbo KnowledgeBase</t>
  </si>
  <si>
    <t>9May2011 CJJ</t>
  </si>
  <si>
    <t>#Chris Jenkins INSTAAR, Donald Potts UCSC Sep 2011</t>
  </si>
  <si>
    <t>Standard; Non-standard</t>
  </si>
  <si>
    <t>.Skeleton.Size</t>
  </si>
  <si>
    <t>.Skeleton.Capacity</t>
  </si>
  <si>
    <t>.Skeleton.Frame.Fraction</t>
  </si>
  <si>
    <t>.Skeleton.GrowthRate</t>
  </si>
  <si>
    <t>.skeleton.morphology.shape</t>
  </si>
  <si>
    <t>.Skeleton.Morphology.Zones</t>
  </si>
  <si>
    <t>[100,0,0,0]</t>
  </si>
  <si>
    <t>% vertical presences of creature's materials</t>
  </si>
  <si>
    <t>.Skeleton.Tissue.Fraction</t>
  </si>
  <si>
    <t>.Skeleton.Disintegrated.Fraction</t>
  </si>
  <si>
    <t>.Skeleton.Disintegrated.Grainsize</t>
  </si>
  <si>
    <t>Porites_lutea</t>
  </si>
  <si>
    <t>[0,0,100,0]</t>
  </si>
  <si>
    <t>Acropora_palmata</t>
  </si>
  <si>
    <t>[0,0,50,50]</t>
  </si>
  <si>
    <t>Acropora_cervicornis</t>
  </si>
  <si>
    <t>Favia_favites</t>
  </si>
  <si>
    <t>Halimeda_tuna</t>
  </si>
  <si>
    <t>mx=500; av=50</t>
  </si>
  <si>
    <t>Littler+1988</t>
  </si>
  <si>
    <t>[0,0;100,50;800,100;1600,66]</t>
  </si>
  <si>
    <t>Littler+1988 (no added nutrients)</t>
  </si>
  <si>
    <t>Lithothamnion_corallioides</t>
  </si>
  <si>
    <t>[0,100,0,0]</t>
  </si>
  <si>
    <t>[0,0;20,50;100,100;150,90;333,80]</t>
  </si>
  <si>
    <t>ICHIKl et al.: Photosynthesis and Growth of L. yessoense</t>
  </si>
  <si>
    <t>[5,0;10,75;20,100;25,66]</t>
  </si>
  <si>
    <t>ICHIKI et al.: Photosynthesis and Growth of L. yessoense</t>
  </si>
  <si>
    <t>[2, 40;5, 20; 7, 100; 18,60; 30,5; 90, 1]</t>
  </si>
  <si>
    <t>Hydrolithon_onkodes</t>
  </si>
  <si>
    <t>[10,0;200,100;600,100]</t>
  </si>
  <si>
    <t>Wilson+2004</t>
  </si>
  <si>
    <t>Lophelia_pertusa</t>
  </si>
  <si>
    <t>Celleporella_hyalina</t>
  </si>
  <si>
    <t>Marginopora_vertebralis</t>
  </si>
  <si>
    <t>1.3&gt;&gt;2.7; av=2.1; av=1.8</t>
  </si>
  <si>
    <t>[0,0;100,50;200,100;1500,100]</t>
  </si>
  <si>
    <t>FUJITa &amp; FUJIMURA 2008 (no inhibition)</t>
  </si>
  <si>
    <t>=Porolithon_onkodes</t>
  </si>
  <si>
    <t># Experience shows: Edit it only in EXCEL - not in the *.txt file</t>
  </si>
  <si>
    <t># The &lt;! Sign marks the end of data lines so the program can check for good structure.</t>
  </si>
  <si>
    <t>.Skeleton.Morphology</t>
  </si>
  <si>
    <t>Organism=</t>
  </si>
  <si>
    <t>[200,0;300,50;1300,50]</t>
  </si>
  <si>
    <t>Pringault et al 2005</t>
  </si>
  <si>
    <t>"very slow"</t>
  </si>
  <si>
    <t>http://jsedres.geoscienceworld.org/cgi/reprint/48/3/751.pdf; Pringault et al 2005</t>
  </si>
  <si>
    <t>[12,0;14,10;27,66;29.6,10;30,0]</t>
  </si>
  <si>
    <t>.Enviro.Range.irrad</t>
  </si>
  <si>
    <t>.Enviro.Range.salin</t>
  </si>
  <si>
    <t>.Enviro.Range.nutr</t>
  </si>
  <si>
    <t>.Enviro.Range.temp</t>
  </si>
  <si>
    <t>.Enviro.Range.wd</t>
  </si>
  <si>
    <t>sediment tolerant by mucus; bright; stenohaline; oligotrophic</t>
  </si>
  <si>
    <t>deep water; cold water; eutrophic; aphotic; disphotic; mesotrophic</t>
  </si>
  <si>
    <t>steno marine ; slow flow rate; upper_euphotic; steno</t>
  </si>
  <si>
    <t>.Enviro.Threats</t>
  </si>
  <si>
    <t>lighted; marine; emergent to submerged; steno; warm</t>
  </si>
  <si>
    <t>bright; oligotrophic; warm</t>
  </si>
  <si>
    <t>marine; wave action; bright; steno; oligotrophic; warm</t>
  </si>
  <si>
    <t>bright; steno; oligotrophic; warm</t>
  </si>
  <si>
    <t>.Occupancy</t>
  </si>
  <si>
    <t>.Size</t>
  </si>
  <si>
    <t>.Skeleton.AreaFraction</t>
  </si>
  <si>
    <t>.Skeleton.Zonation</t>
  </si>
  <si>
    <t>Rate of natural, unexplained mortality</t>
  </si>
  <si>
    <t>Maximum, usual lifespan</t>
  </si>
  <si>
    <t>[0,0;500,100;1000,100;2000,30]</t>
  </si>
  <si>
    <t>http://www.botany.hawaii.edu/basch/uhnpscesu/pdfs/sam/Smith2007flowAS.pdf</t>
  </si>
  <si>
    <t>[0,0;150,0;700,100;1100,50]</t>
  </si>
  <si>
    <t>Includes compensation and saturation</t>
  </si>
  <si>
    <t>.AlternativeTaxa</t>
  </si>
  <si>
    <t>other names/organisms included</t>
  </si>
  <si>
    <t>Species commonly forms rhodoliths</t>
  </si>
  <si>
    <t>.Repro.Spawn.MaturitySize</t>
  </si>
  <si>
    <t>Organism/colony size to commence spawning</t>
  </si>
  <si>
    <t>#CarboMODELS KnowledgeBase</t>
  </si>
  <si>
    <t>#Chris Jenkins INSTAAR, Donald Potts UCSC started Sep 2010</t>
  </si>
  <si>
    <t>.Tissue.AreaFraction</t>
  </si>
  <si>
    <t>Areal proportion of skeletal frame (view vertically)</t>
  </si>
  <si>
    <t>|</t>
  </si>
  <si>
    <t>#/adult/yr</t>
  </si>
  <si>
    <t>%adults/yr</t>
  </si>
  <si>
    <t>fxn/adult/yr</t>
  </si>
  <si>
    <t>Favia_favus</t>
  </si>
  <si>
    <t>mx=0.1</t>
  </si>
  <si>
    <t>Mann (Mann_StreamGate.pdf)</t>
  </si>
  <si>
    <t>(url=http://jeb.biologists.org/content/209/2/273.full.pdf)</t>
  </si>
  <si>
    <t>(url=http://www.scichina.com:8080/kxtbe/fileup/PDF/09ky0696.pdf)</t>
  </si>
  <si>
    <t>P_porites</t>
  </si>
  <si>
    <t>A_sp</t>
  </si>
  <si>
    <t>(file=Phenotype-Specific Bacterial Communities in the Cold-Water Coral Lophelia pertusa (Scleractinia) and Their Implications for the Coral's Nutrition, Health, and …)Distribution.htm</t>
  </si>
  <si>
    <t>[4,0;6,100;10,100;12,0]</t>
  </si>
  <si>
    <t>[33,50;35,100;37,50]</t>
  </si>
  <si>
    <t>[20,0;36,100;42,0]</t>
  </si>
  <si>
    <t>[10,0;37,100;40,10;47,0]</t>
  </si>
  <si>
    <t>file=m157p053.pdf; file=Appendix+B+(G1-NT-REPX0001635)+.pdf</t>
  </si>
  <si>
    <t>[15,0;36,100;40,0]</t>
  </si>
  <si>
    <t>(file=CHP4.PDF ; file=Biber&amp;Irlandi_2006_AqBot85.pdf)</t>
  </si>
  <si>
    <t>31&gt;&gt;35</t>
  </si>
  <si>
    <t>25&gt;&gt;33</t>
  </si>
  <si>
    <t>degC</t>
  </si>
  <si>
    <t>psu</t>
  </si>
  <si>
    <t>WaterTemperature</t>
  </si>
  <si>
    <t>Salinity</t>
  </si>
  <si>
    <t>30&gt;&gt;40</t>
  </si>
  <si>
    <t>(file=winston_fulltext.pdf)</t>
  </si>
  <si>
    <t>ml/l</t>
  </si>
  <si>
    <t>.Enviro.Range.oxygen</t>
  </si>
  <si>
    <t>Dissolved Oxygen</t>
  </si>
  <si>
    <t>5.8&gt;&gt;7</t>
  </si>
  <si>
    <t>(file=costelloe_fulltext.pdf; Hughes (10326–10330   PNAS   September 2, 2003   vol. 100   no. 18)</t>
  </si>
  <si>
    <t>[5,0;7,50;15,100;20,0]</t>
  </si>
  <si>
    <t>3&gt;&gt;5</t>
  </si>
  <si>
    <t>av=0.1</t>
  </si>
  <si>
    <t>ppm</t>
  </si>
  <si>
    <t>umol_photons/m2/s</t>
  </si>
  <si>
    <t>mol_photons/m2/d</t>
  </si>
  <si>
    <t>50&gt;&gt;1000</t>
  </si>
  <si>
    <t>[10,0;200,100;600,100;2000,30]</t>
  </si>
  <si>
    <t xml:space="preserve"> parameterValues</t>
  </si>
  <si>
    <t xml:space="preserve"> parameterUnits</t>
  </si>
  <si>
    <t xml:space="preserve"> dataDetails</t>
  </si>
  <si>
    <t xml:space="preserve"> parameterDetails</t>
  </si>
  <si>
    <t xml:space="preserve"> sourceReferences</t>
  </si>
  <si>
    <t>#parameterName</t>
  </si>
  <si>
    <t>[50;50;0;0]</t>
  </si>
  <si>
    <t>[0;10;30;40]</t>
  </si>
  <si>
    <t>(url=http://www.nmfs.noaa.gov/pr/pdfs/statusreviews/corals.pdf)</t>
  </si>
  <si>
    <t>mx=4.3;mn=0.2</t>
  </si>
  <si>
    <t>larvae found settled</t>
  </si>
  <si>
    <t>17May2011 CJJ</t>
  </si>
  <si>
    <t>#/yr/m2</t>
  </si>
  <si>
    <t>Randall+2004(url=http://www.ncbi.nlm.nih.gov/pubmed/20040751)</t>
  </si>
  <si>
    <t>[0,16;28,63;31.5,37;38,0]</t>
  </si>
  <si>
    <t>Roberts(url=http://search.datapages.com/data/sepm/journals/v51-54/data/052/052001/0145.htm)</t>
  </si>
  <si>
    <t>[13.3,0;20,100;29,100;30.8,50;32,0]</t>
  </si>
  <si>
    <t>[0,100; 50,80; 20,80; 30,5; 60,0]</t>
  </si>
  <si>
    <t>mn=10</t>
  </si>
  <si>
    <t>IUCN_Redlist(url=http://www.iucnredlist.org/apps/redlist/details/133381/0)</t>
  </si>
  <si>
    <t>[0,-99]</t>
  </si>
  <si>
    <t>[35,0;75,10; 370,50; 500,100; 700,100; 850,50;3000,0]</t>
  </si>
  <si>
    <t>A</t>
  </si>
  <si>
    <t>B</t>
  </si>
  <si>
    <t>C</t>
  </si>
  <si>
    <t>D</t>
  </si>
  <si>
    <t>E</t>
  </si>
  <si>
    <t>coral–algal bindstone,</t>
  </si>
  <si>
    <t>mixed skeletal rudstone,</t>
  </si>
  <si>
    <t>massive coral framestone,</t>
  </si>
  <si>
    <t>unconsolidated floatstone,</t>
  </si>
  <si>
    <t>branching coral framestone–bafflestone</t>
  </si>
  <si>
    <t>acropora_cervicornis</t>
  </si>
  <si>
    <t>favia_favus</t>
  </si>
  <si>
    <t>halimeda_tuna</t>
  </si>
  <si>
    <t>phormidium_crosbyanum</t>
  </si>
  <si>
    <t>porites_lutea</t>
  </si>
  <si>
    <t>acropora_palmata</t>
  </si>
  <si>
    <t>lithothamnion_corallioides</t>
  </si>
  <si>
    <t>hydrolithon_onkodes</t>
  </si>
  <si>
    <t>lophelia_pertusa</t>
  </si>
  <si>
    <t>celleporella_hyalina</t>
  </si>
  <si>
    <t>marginopora_vertebralis</t>
  </si>
  <si>
    <t>cold-water bryozoal biostrome</t>
  </si>
  <si>
    <t>cold-water coral biostrome</t>
  </si>
  <si>
    <t>F</t>
  </si>
  <si>
    <t>G</t>
  </si>
  <si>
    <t>pri</t>
  </si>
  <si>
    <t>sec</t>
  </si>
  <si>
    <t>microbialite</t>
  </si>
  <si>
    <t>halimeda banks</t>
  </si>
  <si>
    <t xml:space="preserve">rhodolith </t>
  </si>
  <si>
    <t>-</t>
  </si>
  <si>
    <t>bare ground</t>
  </si>
  <si>
    <t>bioclastic sand</t>
  </si>
  <si>
    <t xml:space="preserve">#Facies table 1 June  2011 CJJ </t>
  </si>
  <si>
    <t>END!</t>
  </si>
  <si>
    <t>#Comments:</t>
  </si>
  <si>
    <t>av=0.11; mx=9.0</t>
  </si>
  <si>
    <t>Riegel&amp;Purkis 2009; http://jsedres.geoscienceworld.org/cgi/reprint/48/3/751.pdf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</si>
</sst>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57"/>
      <name val="Arial"/>
      <family val="2"/>
    </font>
    <font>
      <b/>
      <sz val="14"/>
      <color indexed="60"/>
      <name val="Arial"/>
      <family val="2"/>
    </font>
    <font>
      <sz val="10"/>
      <color indexed="19"/>
      <name val="Arial"/>
      <family val="2"/>
    </font>
    <font>
      <i/>
      <sz val="10"/>
      <color indexed="3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6" tint="-0.249977111117893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0"/>
      <color rgb="FF0000FF"/>
      <name val="Arial"/>
      <family val="2"/>
    </font>
    <font>
      <sz val="10"/>
      <color rgb="FF00B050"/>
      <name val="Arial"/>
      <family val="2"/>
    </font>
    <font>
      <u/>
      <sz val="10"/>
      <color theme="10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/>
    <xf numFmtId="0" fontId="0" fillId="0" borderId="0" xfId="0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4" borderId="0" xfId="0" applyFill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5" borderId="0" xfId="0" applyFont="1" applyFill="1" applyAlignment="1">
      <alignment vertical="top" wrapText="1"/>
    </xf>
    <xf numFmtId="0" fontId="0" fillId="6" borderId="0" xfId="0" applyFill="1"/>
    <xf numFmtId="0" fontId="0" fillId="6" borderId="0" xfId="0" applyFill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7" borderId="0" xfId="0" applyFill="1"/>
    <xf numFmtId="0" fontId="3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4" fillId="0" borderId="1" xfId="0" applyFont="1" applyBorder="1"/>
    <xf numFmtId="0" fontId="11" fillId="0" borderId="0" xfId="0" applyFont="1" applyBorder="1" applyAlignment="1">
      <alignment horizontal="left"/>
    </xf>
    <xf numFmtId="0" fontId="3" fillId="0" borderId="3" xfId="0" applyFont="1" applyBorder="1"/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49" fontId="2" fillId="2" borderId="6" xfId="0" applyNumberFormat="1" applyFont="1" applyFill="1" applyBorder="1"/>
    <xf numFmtId="0" fontId="0" fillId="2" borderId="7" xfId="0" applyFill="1" applyBorder="1" applyAlignment="1">
      <alignment horizontal="left"/>
    </xf>
    <xf numFmtId="49" fontId="3" fillId="2" borderId="1" xfId="0" applyNumberFormat="1" applyFont="1" applyFill="1" applyBorder="1"/>
    <xf numFmtId="0" fontId="0" fillId="2" borderId="0" xfId="0" applyFill="1" applyBorder="1" applyAlignment="1">
      <alignment horizontal="left"/>
    </xf>
    <xf numFmtId="49" fontId="6" fillId="2" borderId="1" xfId="0" applyNumberFormat="1" applyFont="1" applyFill="1" applyBorder="1"/>
    <xf numFmtId="0" fontId="0" fillId="2" borderId="4" xfId="0" applyFill="1" applyBorder="1" applyAlignment="1">
      <alignment horizontal="left"/>
    </xf>
    <xf numFmtId="0" fontId="6" fillId="2" borderId="3" xfId="0" applyFont="1" applyFill="1" applyBorder="1"/>
    <xf numFmtId="49" fontId="2" fillId="2" borderId="1" xfId="0" applyNumberFormat="1" applyFont="1" applyFill="1" applyBorder="1"/>
    <xf numFmtId="0" fontId="0" fillId="2" borderId="7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6" fontId="0" fillId="0" borderId="0" xfId="0" quotePrefix="1" applyNumberFormat="1" applyAlignment="1">
      <alignment horizontal="left" wrapText="1"/>
    </xf>
    <xf numFmtId="0" fontId="0" fillId="0" borderId="0" xfId="0" quotePrefix="1" applyAlignment="1">
      <alignment horizontal="left" wrapText="1"/>
    </xf>
    <xf numFmtId="46" fontId="0" fillId="0" borderId="0" xfId="0" applyNumberFormat="1" applyAlignment="1">
      <alignment horizontal="left" wrapText="1"/>
    </xf>
    <xf numFmtId="0" fontId="0" fillId="8" borderId="0" xfId="0" applyFill="1" applyAlignment="1">
      <alignment horizontal="left" wrapText="1"/>
    </xf>
    <xf numFmtId="0" fontId="5" fillId="2" borderId="0" xfId="0" applyFont="1" applyFill="1" applyAlignment="1">
      <alignment wrapText="1"/>
    </xf>
    <xf numFmtId="20" fontId="0" fillId="0" borderId="0" xfId="0" applyNumberForma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quotePrefix="1" applyAlignment="1">
      <alignment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3" fillId="2" borderId="8" xfId="0" applyFont="1" applyFill="1" applyBorder="1" applyAlignment="1">
      <alignment wrapText="1"/>
    </xf>
    <xf numFmtId="0" fontId="0" fillId="0" borderId="0" xfId="0" quotePrefix="1" applyFont="1" applyAlignment="1">
      <alignment horizontal="left"/>
    </xf>
    <xf numFmtId="0" fontId="0" fillId="0" borderId="0" xfId="0" quotePrefix="1"/>
    <xf numFmtId="0" fontId="17" fillId="0" borderId="0" xfId="0" applyFont="1"/>
    <xf numFmtId="0" fontId="18" fillId="0" borderId="0" xfId="0" applyFont="1"/>
    <xf numFmtId="11" fontId="17" fillId="0" borderId="0" xfId="0" applyNumberFormat="1" applyFont="1"/>
    <xf numFmtId="0" fontId="19" fillId="0" borderId="0" xfId="0" applyFont="1"/>
    <xf numFmtId="0" fontId="15" fillId="0" borderId="0" xfId="0" applyFont="1"/>
    <xf numFmtId="0" fontId="16" fillId="0" borderId="0" xfId="0" applyFont="1"/>
    <xf numFmtId="0" fontId="20" fillId="0" borderId="9" xfId="0" applyFont="1" applyBorder="1"/>
    <xf numFmtId="0" fontId="0" fillId="0" borderId="10" xfId="0" applyBorder="1"/>
    <xf numFmtId="0" fontId="0" fillId="0" borderId="11" xfId="0" applyBorder="1"/>
    <xf numFmtId="0" fontId="17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6" fillId="0" borderId="0" xfId="0" quotePrefix="1" applyFont="1"/>
    <xf numFmtId="47" fontId="6" fillId="0" borderId="0" xfId="0" quotePrefix="1" applyNumberFormat="1" applyFont="1"/>
    <xf numFmtId="0" fontId="21" fillId="2" borderId="0" xfId="0" applyFont="1" applyFill="1" applyAlignment="1">
      <alignment horizontal="left"/>
    </xf>
    <xf numFmtId="0" fontId="22" fillId="9" borderId="0" xfId="0" applyFont="1" applyFill="1"/>
    <xf numFmtId="0" fontId="0" fillId="9" borderId="0" xfId="0" applyFill="1" applyAlignment="1">
      <alignment wrapText="1"/>
    </xf>
    <xf numFmtId="0" fontId="0" fillId="10" borderId="0" xfId="0" applyFill="1"/>
    <xf numFmtId="0" fontId="6" fillId="9" borderId="0" xfId="0" applyFont="1" applyFill="1"/>
    <xf numFmtId="0" fontId="0" fillId="11" borderId="0" xfId="0" applyFill="1" applyAlignment="1">
      <alignment horizontal="left" wrapText="1"/>
    </xf>
    <xf numFmtId="0" fontId="6" fillId="11" borderId="0" xfId="0" applyFont="1" applyFill="1" applyAlignment="1">
      <alignment horizontal="left" wrapText="1"/>
    </xf>
    <xf numFmtId="0" fontId="0" fillId="11" borderId="0" xfId="0" applyFill="1"/>
    <xf numFmtId="0" fontId="0" fillId="11" borderId="0" xfId="0" quotePrefix="1" applyFill="1" applyAlignment="1">
      <alignment horizontal="left" wrapText="1"/>
    </xf>
    <xf numFmtId="0" fontId="23" fillId="0" borderId="0" xfId="0" applyFont="1" applyFill="1" applyAlignment="1">
      <alignment wrapText="1"/>
    </xf>
    <xf numFmtId="0" fontId="6" fillId="0" borderId="2" xfId="0" applyFont="1" applyBorder="1" applyAlignment="1">
      <alignment horizontal="right" wrapText="1"/>
    </xf>
    <xf numFmtId="0" fontId="24" fillId="0" borderId="2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2" borderId="0" xfId="0" applyFont="1" applyFill="1" applyAlignment="1">
      <alignment wrapText="1"/>
    </xf>
    <xf numFmtId="0" fontId="6" fillId="2" borderId="0" xfId="0" quotePrefix="1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6" fillId="1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12" borderId="0" xfId="0" applyFill="1" applyAlignment="1">
      <alignment horizontal="left" wrapText="1"/>
    </xf>
    <xf numFmtId="0" fontId="6" fillId="12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0" fontId="6" fillId="9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quotePrefix="1" applyFont="1" applyAlignment="1">
      <alignment horizontal="left" wrapText="1"/>
    </xf>
    <xf numFmtId="0" fontId="12" fillId="0" borderId="12" xfId="0" applyFont="1" applyBorder="1"/>
    <xf numFmtId="0" fontId="12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right" wrapText="1"/>
    </xf>
    <xf numFmtId="0" fontId="25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11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6" fillId="14" borderId="0" xfId="0" applyFont="1" applyFill="1" applyAlignment="1">
      <alignment wrapText="1"/>
    </xf>
    <xf numFmtId="0" fontId="26" fillId="14" borderId="0" xfId="0" applyFont="1" applyFill="1" applyAlignment="1">
      <alignment horizontal="center"/>
    </xf>
    <xf numFmtId="0" fontId="27" fillId="13" borderId="0" xfId="0" applyFont="1" applyFill="1" applyAlignment="1">
      <alignment horizontal="left" vertical="top" wrapText="1"/>
    </xf>
    <xf numFmtId="0" fontId="27" fillId="13" borderId="0" xfId="0" applyFont="1" applyFill="1" applyAlignment="1">
      <alignment horizontal="center" vertical="top" wrapText="1"/>
    </xf>
    <xf numFmtId="0" fontId="27" fillId="13" borderId="0" xfId="0" applyFont="1" applyFill="1" applyAlignment="1">
      <alignment horizontal="center"/>
    </xf>
    <xf numFmtId="0" fontId="6" fillId="15" borderId="0" xfId="0" applyFont="1" applyFill="1" applyAlignment="1">
      <alignment horizontal="center" vertical="center" wrapText="1"/>
    </xf>
    <xf numFmtId="0" fontId="6" fillId="15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8" fillId="0" borderId="0" xfId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272965879265"/>
          <c:y val="7.4548702245552642E-2"/>
          <c:w val="0.88337270341207352"/>
          <c:h val="0.8326195683872849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Spare!$C$31:$C$37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100</c:v>
                </c:pt>
                <c:pt idx="4">
                  <c:v>100</c:v>
                </c:pt>
                <c:pt idx="5">
                  <c:v>50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76352"/>
        <c:axId val="117077888"/>
      </c:lineChart>
      <c:catAx>
        <c:axId val="11707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077888"/>
        <c:crosses val="autoZero"/>
        <c:auto val="1"/>
        <c:lblAlgn val="ctr"/>
        <c:lblOffset val="100"/>
        <c:noMultiLvlLbl val="0"/>
      </c:catAx>
      <c:valAx>
        <c:axId val="117077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07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603249</xdr:colOff>
      <xdr:row>30</xdr:row>
      <xdr:rowOff>12700</xdr:rowOff>
    </xdr:from>
    <xdr:to>
      <xdr:col>6</xdr:col>
      <xdr:colOff>2533649</xdr:colOff>
      <xdr:row>46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kive.org/stony-coral/porites-lute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tabSelected="1" topLeftCell="A159" zoomScale="84" zoomScaleNormal="84" workbookViewId="0">
      <selection activeCell="C189" sqref="C189"/>
    </sheetView>
  </sheetViews>
  <sheetFormatPr defaultRowHeight="12.75" x14ac:dyDescent="0.2"/>
  <cols>
    <col min="1" max="1" width="4" style="36" customWidth="1"/>
    <col min="2" max="2" width="40.140625" customWidth="1"/>
    <col min="3" max="3" width="41.85546875" style="23" customWidth="1"/>
    <col min="4" max="4" width="29.140625" style="3" customWidth="1"/>
    <col min="5" max="5" width="30.140625" style="19" customWidth="1"/>
    <col min="6" max="6" width="47.5703125" style="19" customWidth="1"/>
    <col min="7" max="7" width="83" style="22" customWidth="1"/>
    <col min="8" max="8" width="4" style="36" customWidth="1"/>
  </cols>
  <sheetData>
    <row r="1" spans="1:8" ht="23.25" x14ac:dyDescent="0.35">
      <c r="A1" s="117" t="s">
        <v>496</v>
      </c>
      <c r="B1" s="45" t="s">
        <v>492</v>
      </c>
      <c r="C1" s="53"/>
      <c r="D1" s="46"/>
      <c r="E1" s="77" t="s">
        <v>547</v>
      </c>
      <c r="H1" s="117" t="s">
        <v>496</v>
      </c>
    </row>
    <row r="2" spans="1:8" ht="23.25" x14ac:dyDescent="0.35">
      <c r="A2" s="117" t="s">
        <v>496</v>
      </c>
      <c r="B2" s="52"/>
      <c r="C2" s="54"/>
      <c r="D2" s="48"/>
      <c r="E2" s="71"/>
      <c r="H2" s="117" t="s">
        <v>496</v>
      </c>
    </row>
    <row r="3" spans="1:8" x14ac:dyDescent="0.2">
      <c r="A3" s="117" t="s">
        <v>496</v>
      </c>
      <c r="B3" s="47" t="s">
        <v>493</v>
      </c>
      <c r="C3" s="54"/>
      <c r="D3" s="48"/>
      <c r="E3" s="71"/>
      <c r="H3" s="117" t="s">
        <v>496</v>
      </c>
    </row>
    <row r="4" spans="1:8" x14ac:dyDescent="0.2">
      <c r="A4" s="117" t="s">
        <v>496</v>
      </c>
      <c r="B4" s="49"/>
      <c r="C4" s="54"/>
      <c r="D4" s="48"/>
      <c r="E4" s="71"/>
      <c r="G4" s="22" t="s">
        <v>185</v>
      </c>
      <c r="H4" s="117" t="s">
        <v>496</v>
      </c>
    </row>
    <row r="5" spans="1:8" ht="21.75" customHeight="1" x14ac:dyDescent="0.2">
      <c r="A5" s="117" t="s">
        <v>496</v>
      </c>
      <c r="B5" s="49" t="s">
        <v>386</v>
      </c>
      <c r="C5" s="54"/>
      <c r="D5" s="48"/>
      <c r="E5" s="71"/>
      <c r="H5" s="117" t="s">
        <v>496</v>
      </c>
    </row>
    <row r="6" spans="1:8" ht="21.75" customHeight="1" x14ac:dyDescent="0.2">
      <c r="A6" s="117" t="s">
        <v>496</v>
      </c>
      <c r="B6" s="49" t="s">
        <v>59</v>
      </c>
      <c r="C6" s="54"/>
      <c r="D6" s="48"/>
      <c r="E6" s="71"/>
      <c r="H6" s="117" t="s">
        <v>496</v>
      </c>
    </row>
    <row r="7" spans="1:8" ht="21.75" customHeight="1" x14ac:dyDescent="0.2">
      <c r="A7" s="117" t="s">
        <v>496</v>
      </c>
      <c r="B7" s="49" t="s">
        <v>60</v>
      </c>
      <c r="C7" s="54"/>
      <c r="D7" s="48"/>
      <c r="E7" s="71"/>
      <c r="H7" s="117" t="s">
        <v>496</v>
      </c>
    </row>
    <row r="8" spans="1:8" ht="21.75" customHeight="1" x14ac:dyDescent="0.2">
      <c r="A8" s="117" t="s">
        <v>496</v>
      </c>
      <c r="B8" s="49" t="s">
        <v>455</v>
      </c>
      <c r="C8" s="54"/>
      <c r="D8" s="48"/>
      <c r="E8" s="71"/>
      <c r="H8" s="117" t="s">
        <v>496</v>
      </c>
    </row>
    <row r="9" spans="1:8" ht="21.75" customHeight="1" x14ac:dyDescent="0.2">
      <c r="A9" s="117" t="s">
        <v>496</v>
      </c>
      <c r="B9" s="98" t="s">
        <v>456</v>
      </c>
      <c r="C9" s="54"/>
      <c r="D9" s="48"/>
      <c r="E9" s="71"/>
      <c r="H9" s="117" t="s">
        <v>496</v>
      </c>
    </row>
    <row r="10" spans="1:8" ht="21.75" customHeight="1" x14ac:dyDescent="0.2">
      <c r="A10" s="117" t="s">
        <v>496</v>
      </c>
      <c r="B10" s="49"/>
      <c r="C10" s="54"/>
      <c r="D10" s="48"/>
      <c r="E10" s="71"/>
      <c r="H10" s="117" t="s">
        <v>496</v>
      </c>
    </row>
    <row r="11" spans="1:8" ht="13.5" thickBot="1" x14ac:dyDescent="0.25">
      <c r="A11" s="117" t="s">
        <v>496</v>
      </c>
      <c r="B11" s="51"/>
      <c r="C11" s="55"/>
      <c r="D11" s="50"/>
      <c r="E11" s="72"/>
      <c r="H11" s="117" t="s">
        <v>496</v>
      </c>
    </row>
    <row r="12" spans="1:8" x14ac:dyDescent="0.2">
      <c r="A12" s="117" t="s">
        <v>496</v>
      </c>
      <c r="B12" s="17"/>
      <c r="H12" s="117" t="s">
        <v>496</v>
      </c>
    </row>
    <row r="13" spans="1:8" ht="18" x14ac:dyDescent="0.25">
      <c r="A13" s="117" t="s">
        <v>496</v>
      </c>
      <c r="B13" s="121" t="s">
        <v>541</v>
      </c>
      <c r="C13" s="122" t="s">
        <v>536</v>
      </c>
      <c r="D13" s="123" t="s">
        <v>537</v>
      </c>
      <c r="E13" s="123" t="s">
        <v>538</v>
      </c>
      <c r="F13" s="124" t="s">
        <v>539</v>
      </c>
      <c r="G13" s="124" t="s">
        <v>540</v>
      </c>
      <c r="H13" s="117" t="s">
        <v>496</v>
      </c>
    </row>
    <row r="14" spans="1:8" x14ac:dyDescent="0.2">
      <c r="A14" s="117" t="s">
        <v>496</v>
      </c>
      <c r="B14" s="37"/>
      <c r="C14" s="56"/>
      <c r="D14" s="38"/>
      <c r="E14" s="39"/>
      <c r="F14" s="39"/>
      <c r="G14" s="104"/>
      <c r="H14" s="117" t="s">
        <v>496</v>
      </c>
    </row>
    <row r="15" spans="1:8" x14ac:dyDescent="0.2">
      <c r="A15" s="117" t="s">
        <v>496</v>
      </c>
      <c r="B15" s="40"/>
      <c r="C15" s="57"/>
      <c r="D15" s="41"/>
      <c r="E15" s="73"/>
      <c r="F15" s="75"/>
      <c r="G15" s="105"/>
      <c r="H15" s="117" t="s">
        <v>496</v>
      </c>
    </row>
    <row r="16" spans="1:8" ht="13.5" thickBot="1" x14ac:dyDescent="0.25">
      <c r="A16" s="117" t="s">
        <v>496</v>
      </c>
      <c r="B16" s="42"/>
      <c r="C16" s="58"/>
      <c r="D16" s="43"/>
      <c r="E16" s="44"/>
      <c r="F16" s="44"/>
      <c r="G16" s="106"/>
      <c r="H16" s="117" t="s">
        <v>496</v>
      </c>
    </row>
    <row r="17" spans="1:8" x14ac:dyDescent="0.2">
      <c r="A17" s="117" t="s">
        <v>496</v>
      </c>
      <c r="B17" s="1"/>
      <c r="C17" s="59"/>
      <c r="D17" s="18"/>
      <c r="E17" s="35"/>
      <c r="F17" s="35"/>
      <c r="H17" s="117" t="s">
        <v>496</v>
      </c>
    </row>
    <row r="18" spans="1:8" ht="28.5" x14ac:dyDescent="0.4">
      <c r="A18" s="117" t="s">
        <v>496</v>
      </c>
      <c r="B18" s="8" t="s">
        <v>458</v>
      </c>
      <c r="C18" s="60" t="s">
        <v>297</v>
      </c>
      <c r="D18" s="94">
        <v>0</v>
      </c>
      <c r="E18" s="20" t="s">
        <v>0</v>
      </c>
      <c r="F18" s="20"/>
      <c r="G18" s="107" t="s">
        <v>92</v>
      </c>
      <c r="H18" s="117" t="s">
        <v>496</v>
      </c>
    </row>
    <row r="19" spans="1:8" x14ac:dyDescent="0.2">
      <c r="A19" s="117" t="s">
        <v>496</v>
      </c>
      <c r="B19" s="9" t="s">
        <v>487</v>
      </c>
      <c r="C19" s="61"/>
      <c r="D19" s="3" t="s">
        <v>53</v>
      </c>
      <c r="E19" s="21"/>
      <c r="F19" s="103" t="s">
        <v>488</v>
      </c>
      <c r="G19" s="108"/>
      <c r="H19" s="117" t="s">
        <v>496</v>
      </c>
    </row>
    <row r="20" spans="1:8" x14ac:dyDescent="0.2">
      <c r="A20" s="117" t="s">
        <v>496</v>
      </c>
      <c r="B20" t="s">
        <v>478</v>
      </c>
      <c r="C20" s="69" t="s">
        <v>130</v>
      </c>
      <c r="D20" s="3" t="s">
        <v>131</v>
      </c>
      <c r="F20" s="29" t="s">
        <v>196</v>
      </c>
      <c r="G20" s="22" t="s">
        <v>595</v>
      </c>
      <c r="H20" s="117" t="s">
        <v>496</v>
      </c>
    </row>
    <row r="21" spans="1:8" x14ac:dyDescent="0.2">
      <c r="A21" s="117" t="s">
        <v>496</v>
      </c>
      <c r="B21" t="s">
        <v>477</v>
      </c>
      <c r="C21" s="23">
        <v>5</v>
      </c>
      <c r="D21" s="3" t="s">
        <v>20</v>
      </c>
      <c r="E21" s="19" t="s">
        <v>195</v>
      </c>
      <c r="F21" s="28" t="s">
        <v>261</v>
      </c>
      <c r="G21" s="22" t="s">
        <v>132</v>
      </c>
      <c r="H21" s="117" t="s">
        <v>496</v>
      </c>
    </row>
    <row r="22" spans="1:8" x14ac:dyDescent="0.2">
      <c r="A22" s="117" t="s">
        <v>496</v>
      </c>
      <c r="B22" s="17" t="s">
        <v>494</v>
      </c>
      <c r="C22" s="23">
        <v>100</v>
      </c>
      <c r="D22" s="3" t="s">
        <v>20</v>
      </c>
      <c r="F22" s="29" t="s">
        <v>200</v>
      </c>
      <c r="G22" s="22" t="s">
        <v>99</v>
      </c>
      <c r="H22" s="117" t="s">
        <v>496</v>
      </c>
    </row>
    <row r="23" spans="1:8" x14ac:dyDescent="0.2">
      <c r="A23" s="117" t="s">
        <v>496</v>
      </c>
      <c r="B23" t="s">
        <v>479</v>
      </c>
      <c r="C23" s="23">
        <v>90</v>
      </c>
      <c r="D23" s="3" t="s">
        <v>20</v>
      </c>
      <c r="F23" s="29" t="s">
        <v>495</v>
      </c>
      <c r="G23" s="22" t="s">
        <v>21</v>
      </c>
      <c r="H23" s="117" t="s">
        <v>496</v>
      </c>
    </row>
    <row r="24" spans="1:8" x14ac:dyDescent="0.2">
      <c r="A24" s="117" t="s">
        <v>496</v>
      </c>
      <c r="B24" t="s">
        <v>419</v>
      </c>
      <c r="C24" s="23" t="s">
        <v>255</v>
      </c>
      <c r="D24" s="3" t="s">
        <v>38</v>
      </c>
      <c r="E24" s="19" t="s">
        <v>461</v>
      </c>
      <c r="F24" s="29" t="s">
        <v>197</v>
      </c>
      <c r="G24" s="22" t="s">
        <v>462</v>
      </c>
      <c r="H24" s="117" t="s">
        <v>496</v>
      </c>
    </row>
    <row r="25" spans="1:8" x14ac:dyDescent="0.2">
      <c r="A25" s="117" t="s">
        <v>496</v>
      </c>
      <c r="B25" t="s">
        <v>457</v>
      </c>
      <c r="C25" s="23" t="s">
        <v>133</v>
      </c>
      <c r="D25" s="3" t="s">
        <v>53</v>
      </c>
      <c r="F25" s="29" t="s">
        <v>198</v>
      </c>
      <c r="G25" s="22" t="s">
        <v>21</v>
      </c>
      <c r="H25" s="117" t="s">
        <v>496</v>
      </c>
    </row>
    <row r="26" spans="1:8" ht="25.5" x14ac:dyDescent="0.2">
      <c r="A26" s="117" t="s">
        <v>496</v>
      </c>
      <c r="B26" s="17" t="s">
        <v>480</v>
      </c>
      <c r="C26" s="69" t="s">
        <v>542</v>
      </c>
      <c r="D26" s="3" t="s">
        <v>20</v>
      </c>
      <c r="E26" s="19" t="s">
        <v>384</v>
      </c>
      <c r="F26" s="30" t="s">
        <v>411</v>
      </c>
      <c r="G26" s="22" t="s">
        <v>99</v>
      </c>
      <c r="H26" s="117" t="s">
        <v>496</v>
      </c>
    </row>
    <row r="27" spans="1:8" ht="25.5" x14ac:dyDescent="0.2">
      <c r="A27" s="117" t="s">
        <v>496</v>
      </c>
      <c r="B27" t="s">
        <v>425</v>
      </c>
      <c r="C27" s="23">
        <v>5</v>
      </c>
      <c r="D27" s="3" t="s">
        <v>20</v>
      </c>
      <c r="F27" s="29" t="s">
        <v>262</v>
      </c>
      <c r="G27" s="22" t="s">
        <v>99</v>
      </c>
      <c r="H27" s="117" t="s">
        <v>496</v>
      </c>
    </row>
    <row r="28" spans="1:8" ht="25.5" x14ac:dyDescent="0.2">
      <c r="A28" s="117" t="s">
        <v>496</v>
      </c>
      <c r="B28" t="s">
        <v>426</v>
      </c>
      <c r="C28" s="23" t="s">
        <v>130</v>
      </c>
      <c r="D28" s="3" t="s">
        <v>131</v>
      </c>
      <c r="E28" s="23" t="s">
        <v>149</v>
      </c>
      <c r="F28" s="29" t="s">
        <v>199</v>
      </c>
      <c r="G28" s="22" t="s">
        <v>102</v>
      </c>
      <c r="H28" s="117" t="s">
        <v>496</v>
      </c>
    </row>
    <row r="29" spans="1:8" x14ac:dyDescent="0.2">
      <c r="A29" s="117" t="s">
        <v>496</v>
      </c>
      <c r="B29" t="s">
        <v>472</v>
      </c>
      <c r="C29" s="99"/>
      <c r="D29" s="27" t="s">
        <v>53</v>
      </c>
      <c r="F29" s="30" t="s">
        <v>202</v>
      </c>
      <c r="H29" s="117" t="s">
        <v>496</v>
      </c>
    </row>
    <row r="30" spans="1:8" x14ac:dyDescent="0.2">
      <c r="A30" s="117" t="s">
        <v>496</v>
      </c>
      <c r="B30" t="s">
        <v>45</v>
      </c>
      <c r="C30" s="99" t="s">
        <v>234</v>
      </c>
      <c r="D30" s="27" t="s">
        <v>53</v>
      </c>
      <c r="F30" s="30" t="s">
        <v>201</v>
      </c>
      <c r="H30" s="117" t="s">
        <v>496</v>
      </c>
    </row>
    <row r="31" spans="1:8" x14ac:dyDescent="0.2">
      <c r="A31" s="117" t="s">
        <v>496</v>
      </c>
      <c r="B31" t="s">
        <v>464</v>
      </c>
      <c r="C31" s="23" t="s">
        <v>459</v>
      </c>
      <c r="D31" s="27" t="s">
        <v>532</v>
      </c>
      <c r="F31" s="30" t="s">
        <v>290</v>
      </c>
      <c r="G31" s="22" t="s">
        <v>460</v>
      </c>
      <c r="H31" s="117" t="s">
        <v>496</v>
      </c>
    </row>
    <row r="32" spans="1:8" x14ac:dyDescent="0.2">
      <c r="A32" s="117" t="s">
        <v>496</v>
      </c>
      <c r="B32" t="s">
        <v>465</v>
      </c>
      <c r="C32" s="23" t="s">
        <v>93</v>
      </c>
      <c r="D32" s="27" t="s">
        <v>191</v>
      </c>
      <c r="F32" s="30" t="s">
        <v>290</v>
      </c>
      <c r="G32" s="22" t="s">
        <v>95</v>
      </c>
      <c r="H32" s="117" t="s">
        <v>496</v>
      </c>
    </row>
    <row r="33" spans="1:8" x14ac:dyDescent="0.2">
      <c r="A33" s="117" t="s">
        <v>496</v>
      </c>
      <c r="B33" t="s">
        <v>466</v>
      </c>
      <c r="D33" s="27" t="s">
        <v>531</v>
      </c>
      <c r="F33" s="30" t="s">
        <v>290</v>
      </c>
      <c r="H33" s="117" t="s">
        <v>496</v>
      </c>
    </row>
    <row r="34" spans="1:8" x14ac:dyDescent="0.2">
      <c r="A34" s="117" t="s">
        <v>496</v>
      </c>
      <c r="B34" t="s">
        <v>467</v>
      </c>
      <c r="C34" s="23" t="s">
        <v>91</v>
      </c>
      <c r="D34" s="27" t="s">
        <v>517</v>
      </c>
      <c r="F34" s="30" t="s">
        <v>290</v>
      </c>
      <c r="G34" s="22" t="s">
        <v>95</v>
      </c>
      <c r="H34" s="117" t="s">
        <v>496</v>
      </c>
    </row>
    <row r="35" spans="1:8" x14ac:dyDescent="0.2">
      <c r="A35" s="117" t="s">
        <v>496</v>
      </c>
      <c r="B35" t="s">
        <v>468</v>
      </c>
      <c r="C35" s="69" t="s">
        <v>299</v>
      </c>
      <c r="D35" s="27" t="s">
        <v>2</v>
      </c>
      <c r="F35" s="30" t="s">
        <v>290</v>
      </c>
      <c r="H35" s="117" t="s">
        <v>496</v>
      </c>
    </row>
    <row r="36" spans="1:8" x14ac:dyDescent="0.2">
      <c r="A36" s="117" t="s">
        <v>496</v>
      </c>
      <c r="B36" s="17" t="s">
        <v>524</v>
      </c>
      <c r="D36" s="27" t="s">
        <v>523</v>
      </c>
      <c r="F36" s="30" t="s">
        <v>525</v>
      </c>
      <c r="H36" s="117" t="s">
        <v>496</v>
      </c>
    </row>
    <row r="37" spans="1:8" x14ac:dyDescent="0.2">
      <c r="A37" s="117" t="s">
        <v>496</v>
      </c>
      <c r="B37" t="s">
        <v>51</v>
      </c>
      <c r="C37" s="23">
        <v>2</v>
      </c>
      <c r="D37" s="34" t="s">
        <v>54</v>
      </c>
      <c r="F37" s="19" t="s">
        <v>482</v>
      </c>
      <c r="G37" s="22" t="s">
        <v>101</v>
      </c>
      <c r="H37" s="117" t="s">
        <v>496</v>
      </c>
    </row>
    <row r="38" spans="1:8" x14ac:dyDescent="0.2">
      <c r="A38" s="117" t="s">
        <v>496</v>
      </c>
      <c r="B38" t="s">
        <v>42</v>
      </c>
      <c r="D38" s="34" t="s">
        <v>20</v>
      </c>
      <c r="F38" s="19" t="s">
        <v>481</v>
      </c>
      <c r="H38" s="117" t="s">
        <v>496</v>
      </c>
    </row>
    <row r="39" spans="1:8" ht="25.5" x14ac:dyDescent="0.2">
      <c r="A39" s="117" t="s">
        <v>496</v>
      </c>
      <c r="B39" t="s">
        <v>108</v>
      </c>
      <c r="C39" s="23" t="s">
        <v>96</v>
      </c>
      <c r="D39" s="34" t="s">
        <v>53</v>
      </c>
      <c r="F39" s="19" t="s">
        <v>6</v>
      </c>
      <c r="G39" s="22" t="s">
        <v>97</v>
      </c>
      <c r="H39" s="117" t="s">
        <v>496</v>
      </c>
    </row>
    <row r="40" spans="1:8" ht="25.5" x14ac:dyDescent="0.2">
      <c r="A40" s="117" t="s">
        <v>496</v>
      </c>
      <c r="B40" t="s">
        <v>169</v>
      </c>
      <c r="D40" s="3" t="s">
        <v>98</v>
      </c>
      <c r="F40" s="76" t="s">
        <v>286</v>
      </c>
      <c r="H40" s="117" t="s">
        <v>496</v>
      </c>
    </row>
    <row r="41" spans="1:8" ht="25.5" x14ac:dyDescent="0.2">
      <c r="A41" s="117" t="s">
        <v>496</v>
      </c>
      <c r="B41" t="s">
        <v>288</v>
      </c>
      <c r="C41" s="23" t="s">
        <v>258</v>
      </c>
      <c r="D41" s="3" t="s">
        <v>128</v>
      </c>
      <c r="E41" s="23" t="s">
        <v>129</v>
      </c>
      <c r="F41" s="76" t="s">
        <v>285</v>
      </c>
      <c r="G41" s="22" t="s">
        <v>101</v>
      </c>
      <c r="H41" s="117" t="s">
        <v>496</v>
      </c>
    </row>
    <row r="42" spans="1:8" x14ac:dyDescent="0.2">
      <c r="A42" s="117" t="s">
        <v>496</v>
      </c>
      <c r="B42" t="s">
        <v>104</v>
      </c>
      <c r="C42" s="23" t="s">
        <v>100</v>
      </c>
      <c r="D42" s="3" t="s">
        <v>53</v>
      </c>
      <c r="H42" s="117" t="s">
        <v>496</v>
      </c>
    </row>
    <row r="43" spans="1:8" x14ac:dyDescent="0.2">
      <c r="A43" s="117" t="s">
        <v>496</v>
      </c>
      <c r="B43" s="17" t="s">
        <v>490</v>
      </c>
      <c r="C43" s="115"/>
      <c r="D43" s="116" t="s">
        <v>2</v>
      </c>
      <c r="F43" s="19" t="s">
        <v>491</v>
      </c>
      <c r="H43" s="117" t="s">
        <v>496</v>
      </c>
    </row>
    <row r="44" spans="1:8" x14ac:dyDescent="0.2">
      <c r="A44" s="117" t="s">
        <v>496</v>
      </c>
      <c r="B44" t="s">
        <v>168</v>
      </c>
      <c r="C44" s="23">
        <v>0</v>
      </c>
      <c r="D44" s="3" t="s">
        <v>148</v>
      </c>
      <c r="F44" s="19" t="s">
        <v>287</v>
      </c>
      <c r="G44" s="22" t="s">
        <v>99</v>
      </c>
      <c r="H44" s="117" t="s">
        <v>496</v>
      </c>
    </row>
    <row r="45" spans="1:8" x14ac:dyDescent="0.2">
      <c r="A45" s="117" t="s">
        <v>496</v>
      </c>
      <c r="B45" t="s">
        <v>289</v>
      </c>
      <c r="C45" s="23">
        <v>0</v>
      </c>
      <c r="D45" s="4" t="s">
        <v>36</v>
      </c>
      <c r="F45" s="19" t="s">
        <v>267</v>
      </c>
      <c r="G45" s="22" t="s">
        <v>99</v>
      </c>
      <c r="H45" s="117" t="s">
        <v>496</v>
      </c>
    </row>
    <row r="46" spans="1:8" x14ac:dyDescent="0.2">
      <c r="A46" s="117" t="s">
        <v>496</v>
      </c>
      <c r="B46" t="s">
        <v>107</v>
      </c>
      <c r="C46" s="23" t="s">
        <v>235</v>
      </c>
      <c r="D46" s="3" t="s">
        <v>53</v>
      </c>
      <c r="F46" s="19" t="s">
        <v>4</v>
      </c>
      <c r="G46" s="22" t="s">
        <v>21</v>
      </c>
      <c r="H46" s="117" t="s">
        <v>496</v>
      </c>
    </row>
    <row r="47" spans="1:8" x14ac:dyDescent="0.2">
      <c r="A47" s="117" t="s">
        <v>496</v>
      </c>
      <c r="H47" s="117" t="s">
        <v>496</v>
      </c>
    </row>
    <row r="48" spans="1:8" ht="26.25" x14ac:dyDescent="0.4">
      <c r="A48" s="117" t="s">
        <v>496</v>
      </c>
      <c r="B48" s="8" t="s">
        <v>458</v>
      </c>
      <c r="C48" s="60" t="s">
        <v>427</v>
      </c>
      <c r="D48" s="94">
        <f>D18+1</f>
        <v>1</v>
      </c>
      <c r="E48" s="20" t="s">
        <v>9</v>
      </c>
      <c r="F48" s="20"/>
      <c r="G48" s="107"/>
      <c r="H48" s="117" t="s">
        <v>496</v>
      </c>
    </row>
    <row r="49" spans="1:8" x14ac:dyDescent="0.2">
      <c r="A49" s="117" t="s">
        <v>496</v>
      </c>
      <c r="B49" s="9" t="s">
        <v>487</v>
      </c>
      <c r="C49" s="61"/>
      <c r="D49" s="11" t="s">
        <v>53</v>
      </c>
      <c r="E49" s="21"/>
      <c r="F49" s="103" t="s">
        <v>488</v>
      </c>
      <c r="G49" s="108"/>
      <c r="H49" s="117" t="s">
        <v>496</v>
      </c>
    </row>
    <row r="50" spans="1:8" x14ac:dyDescent="0.2">
      <c r="A50" s="117" t="s">
        <v>496</v>
      </c>
      <c r="B50" t="s">
        <v>478</v>
      </c>
      <c r="C50" s="23" t="s">
        <v>594</v>
      </c>
      <c r="D50" s="3" t="s">
        <v>2</v>
      </c>
      <c r="F50" s="29" t="s">
        <v>410</v>
      </c>
      <c r="G50" s="157" t="s">
        <v>62</v>
      </c>
      <c r="H50" s="117" t="s">
        <v>496</v>
      </c>
    </row>
    <row r="51" spans="1:8" x14ac:dyDescent="0.2">
      <c r="A51" s="117" t="s">
        <v>496</v>
      </c>
      <c r="B51" t="s">
        <v>477</v>
      </c>
      <c r="C51" s="23">
        <v>1</v>
      </c>
      <c r="D51" s="3" t="s">
        <v>36</v>
      </c>
      <c r="E51" s="19" t="s">
        <v>229</v>
      </c>
      <c r="F51" s="28" t="s">
        <v>261</v>
      </c>
      <c r="G51" s="22" t="s">
        <v>99</v>
      </c>
      <c r="H51" s="117" t="s">
        <v>496</v>
      </c>
    </row>
    <row r="52" spans="1:8" x14ac:dyDescent="0.2">
      <c r="A52" s="117" t="s">
        <v>496</v>
      </c>
      <c r="B52" t="s">
        <v>494</v>
      </c>
      <c r="C52" s="23" t="s">
        <v>230</v>
      </c>
      <c r="D52" s="3" t="s">
        <v>20</v>
      </c>
      <c r="E52" s="19" t="s">
        <v>231</v>
      </c>
      <c r="F52" s="29" t="s">
        <v>200</v>
      </c>
      <c r="G52" s="22" t="s">
        <v>99</v>
      </c>
      <c r="H52" s="117" t="s">
        <v>496</v>
      </c>
    </row>
    <row r="53" spans="1:8" x14ac:dyDescent="0.2">
      <c r="A53" s="117" t="s">
        <v>496</v>
      </c>
      <c r="B53" t="s">
        <v>479</v>
      </c>
      <c r="C53" s="23">
        <v>90</v>
      </c>
      <c r="D53" s="3" t="s">
        <v>20</v>
      </c>
      <c r="F53" s="29" t="s">
        <v>495</v>
      </c>
      <c r="H53" s="117" t="s">
        <v>496</v>
      </c>
    </row>
    <row r="54" spans="1:8" x14ac:dyDescent="0.2">
      <c r="A54" s="117" t="s">
        <v>496</v>
      </c>
      <c r="B54" t="s">
        <v>419</v>
      </c>
      <c r="C54" s="23">
        <v>9</v>
      </c>
      <c r="D54" s="3" t="s">
        <v>38</v>
      </c>
      <c r="F54" s="29" t="s">
        <v>197</v>
      </c>
      <c r="H54" s="117" t="s">
        <v>496</v>
      </c>
    </row>
    <row r="55" spans="1:8" x14ac:dyDescent="0.2">
      <c r="A55" s="117" t="s">
        <v>496</v>
      </c>
      <c r="B55" t="s">
        <v>457</v>
      </c>
      <c r="C55" s="23" t="s">
        <v>23</v>
      </c>
      <c r="D55" s="3" t="s">
        <v>53</v>
      </c>
      <c r="F55" s="29" t="s">
        <v>198</v>
      </c>
      <c r="H55" s="117" t="s">
        <v>496</v>
      </c>
    </row>
    <row r="56" spans="1:8" ht="25.5" x14ac:dyDescent="0.2">
      <c r="A56" s="117" t="s">
        <v>496</v>
      </c>
      <c r="B56" t="s">
        <v>480</v>
      </c>
      <c r="C56" s="23" t="s">
        <v>409</v>
      </c>
      <c r="D56" s="3" t="s">
        <v>20</v>
      </c>
      <c r="E56" s="19" t="s">
        <v>384</v>
      </c>
      <c r="F56" s="30" t="s">
        <v>411</v>
      </c>
      <c r="G56" s="22" t="s">
        <v>99</v>
      </c>
      <c r="H56" s="117" t="s">
        <v>496</v>
      </c>
    </row>
    <row r="57" spans="1:8" ht="25.5" x14ac:dyDescent="0.2">
      <c r="A57" s="117" t="s">
        <v>496</v>
      </c>
      <c r="B57" t="s">
        <v>425</v>
      </c>
      <c r="C57" s="23">
        <v>100</v>
      </c>
      <c r="D57" s="3" t="s">
        <v>20</v>
      </c>
      <c r="F57" s="29" t="s">
        <v>262</v>
      </c>
      <c r="G57" s="22" t="s">
        <v>99</v>
      </c>
      <c r="H57" s="117" t="s">
        <v>496</v>
      </c>
    </row>
    <row r="58" spans="1:8" x14ac:dyDescent="0.2">
      <c r="A58" s="117" t="s">
        <v>496</v>
      </c>
      <c r="B58" t="s">
        <v>426</v>
      </c>
      <c r="C58" s="23" t="s">
        <v>61</v>
      </c>
      <c r="D58" s="3" t="s">
        <v>2</v>
      </c>
      <c r="F58" s="29" t="s">
        <v>199</v>
      </c>
      <c r="G58" s="22" t="s">
        <v>63</v>
      </c>
      <c r="H58" s="117" t="s">
        <v>496</v>
      </c>
    </row>
    <row r="59" spans="1:8" x14ac:dyDescent="0.2">
      <c r="A59" s="117" t="s">
        <v>496</v>
      </c>
      <c r="B59" t="s">
        <v>472</v>
      </c>
      <c r="C59" s="99" t="s">
        <v>236</v>
      </c>
      <c r="D59" s="27" t="s">
        <v>53</v>
      </c>
      <c r="F59" s="30" t="s">
        <v>202</v>
      </c>
      <c r="H59" s="117" t="s">
        <v>496</v>
      </c>
    </row>
    <row r="60" spans="1:8" ht="25.5" x14ac:dyDescent="0.2">
      <c r="A60" s="117" t="s">
        <v>496</v>
      </c>
      <c r="B60" t="s">
        <v>45</v>
      </c>
      <c r="C60" s="99" t="s">
        <v>469</v>
      </c>
      <c r="D60" s="27" t="s">
        <v>53</v>
      </c>
      <c r="F60" s="30" t="s">
        <v>201</v>
      </c>
      <c r="G60" s="22" t="s">
        <v>65</v>
      </c>
      <c r="H60" s="117" t="s">
        <v>496</v>
      </c>
    </row>
    <row r="61" spans="1:8" x14ac:dyDescent="0.2">
      <c r="A61" s="117" t="s">
        <v>496</v>
      </c>
      <c r="B61" t="s">
        <v>464</v>
      </c>
      <c r="C61" s="23" t="s">
        <v>483</v>
      </c>
      <c r="D61" s="27" t="s">
        <v>532</v>
      </c>
      <c r="F61" s="30" t="s">
        <v>290</v>
      </c>
      <c r="G61" s="22" t="s">
        <v>484</v>
      </c>
      <c r="H61" s="117" t="s">
        <v>496</v>
      </c>
    </row>
    <row r="62" spans="1:8" x14ac:dyDescent="0.2">
      <c r="A62" s="117" t="s">
        <v>496</v>
      </c>
      <c r="B62" t="s">
        <v>465</v>
      </c>
      <c r="C62" s="69" t="s">
        <v>511</v>
      </c>
      <c r="D62" s="27" t="s">
        <v>191</v>
      </c>
      <c r="E62" s="24" t="s">
        <v>505</v>
      </c>
      <c r="F62" s="30" t="s">
        <v>290</v>
      </c>
      <c r="G62" s="22" t="s">
        <v>512</v>
      </c>
      <c r="H62" s="117" t="s">
        <v>496</v>
      </c>
    </row>
    <row r="63" spans="1:8" x14ac:dyDescent="0.2">
      <c r="A63" s="117" t="s">
        <v>496</v>
      </c>
      <c r="B63" t="s">
        <v>466</v>
      </c>
      <c r="D63" s="27" t="s">
        <v>531</v>
      </c>
      <c r="F63" s="30" t="s">
        <v>290</v>
      </c>
      <c r="G63" s="22" t="s">
        <v>99</v>
      </c>
      <c r="H63" s="117" t="s">
        <v>496</v>
      </c>
    </row>
    <row r="64" spans="1:8" x14ac:dyDescent="0.2">
      <c r="A64" s="117" t="s">
        <v>496</v>
      </c>
      <c r="B64" t="s">
        <v>467</v>
      </c>
      <c r="C64" s="23" t="s">
        <v>463</v>
      </c>
      <c r="D64" s="27" t="s">
        <v>517</v>
      </c>
      <c r="F64" s="30" t="s">
        <v>290</v>
      </c>
      <c r="G64" s="22" t="s">
        <v>99</v>
      </c>
      <c r="H64" s="117" t="s">
        <v>496</v>
      </c>
    </row>
    <row r="65" spans="1:8" ht="25.5" x14ac:dyDescent="0.2">
      <c r="A65" s="117" t="s">
        <v>496</v>
      </c>
      <c r="B65" t="s">
        <v>468</v>
      </c>
      <c r="C65" s="23" t="s">
        <v>83</v>
      </c>
      <c r="D65" s="27" t="s">
        <v>2</v>
      </c>
      <c r="F65" s="30" t="s">
        <v>290</v>
      </c>
      <c r="G65" s="22" t="s">
        <v>69</v>
      </c>
      <c r="H65" s="117" t="s">
        <v>496</v>
      </c>
    </row>
    <row r="66" spans="1:8" x14ac:dyDescent="0.2">
      <c r="A66" s="117" t="s">
        <v>496</v>
      </c>
      <c r="B66" s="17" t="s">
        <v>524</v>
      </c>
      <c r="D66" s="27" t="s">
        <v>523</v>
      </c>
      <c r="F66" s="30" t="s">
        <v>525</v>
      </c>
      <c r="H66" s="117" t="s">
        <v>496</v>
      </c>
    </row>
    <row r="67" spans="1:8" x14ac:dyDescent="0.2">
      <c r="A67" s="117" t="s">
        <v>496</v>
      </c>
      <c r="B67" t="s">
        <v>51</v>
      </c>
      <c r="C67" s="23" t="s">
        <v>64</v>
      </c>
      <c r="D67" s="34" t="s">
        <v>54</v>
      </c>
      <c r="F67" s="19" t="s">
        <v>482</v>
      </c>
      <c r="G67" s="22" t="s">
        <v>62</v>
      </c>
      <c r="H67" s="117" t="s">
        <v>496</v>
      </c>
    </row>
    <row r="68" spans="1:8" x14ac:dyDescent="0.2">
      <c r="A68" s="117" t="s">
        <v>496</v>
      </c>
      <c r="B68" t="s">
        <v>42</v>
      </c>
      <c r="C68" s="23" t="s">
        <v>281</v>
      </c>
      <c r="D68" s="34" t="s">
        <v>98</v>
      </c>
      <c r="F68" s="19" t="s">
        <v>481</v>
      </c>
      <c r="G68" s="22" t="s">
        <v>280</v>
      </c>
      <c r="H68" s="117" t="s">
        <v>496</v>
      </c>
    </row>
    <row r="69" spans="1:8" ht="25.5" x14ac:dyDescent="0.2">
      <c r="A69" s="117" t="s">
        <v>496</v>
      </c>
      <c r="B69" t="s">
        <v>108</v>
      </c>
      <c r="C69" s="23" t="s">
        <v>233</v>
      </c>
      <c r="D69" s="34" t="s">
        <v>53</v>
      </c>
      <c r="F69" s="19" t="s">
        <v>6</v>
      </c>
      <c r="H69" s="117" t="s">
        <v>496</v>
      </c>
    </row>
    <row r="70" spans="1:8" ht="25.5" x14ac:dyDescent="0.2">
      <c r="A70" s="117" t="s">
        <v>496</v>
      </c>
      <c r="B70" t="s">
        <v>169</v>
      </c>
      <c r="C70" s="23">
        <v>5</v>
      </c>
      <c r="D70" s="3" t="s">
        <v>98</v>
      </c>
      <c r="E70" s="19" t="s">
        <v>208</v>
      </c>
      <c r="F70" s="76" t="s">
        <v>286</v>
      </c>
      <c r="G70" s="22" t="s">
        <v>209</v>
      </c>
      <c r="H70" s="117" t="s">
        <v>496</v>
      </c>
    </row>
    <row r="71" spans="1:8" ht="25.5" x14ac:dyDescent="0.2">
      <c r="A71" s="117" t="s">
        <v>496</v>
      </c>
      <c r="B71" t="s">
        <v>288</v>
      </c>
      <c r="C71" s="23">
        <v>14.8</v>
      </c>
      <c r="D71" s="3" t="s">
        <v>20</v>
      </c>
      <c r="E71" s="19" t="s">
        <v>225</v>
      </c>
      <c r="F71" s="76" t="s">
        <v>285</v>
      </c>
      <c r="G71" s="22" t="s">
        <v>224</v>
      </c>
      <c r="H71" s="117" t="s">
        <v>496</v>
      </c>
    </row>
    <row r="72" spans="1:8" ht="25.5" x14ac:dyDescent="0.2">
      <c r="A72" s="117" t="s">
        <v>496</v>
      </c>
      <c r="B72" t="s">
        <v>104</v>
      </c>
      <c r="C72" s="23" t="s">
        <v>210</v>
      </c>
      <c r="D72" s="3" t="s">
        <v>53</v>
      </c>
      <c r="G72" s="22" t="s">
        <v>211</v>
      </c>
      <c r="H72" s="117" t="s">
        <v>496</v>
      </c>
    </row>
    <row r="73" spans="1:8" x14ac:dyDescent="0.2">
      <c r="A73" s="117" t="s">
        <v>496</v>
      </c>
      <c r="B73" s="17" t="s">
        <v>490</v>
      </c>
      <c r="C73" s="115"/>
      <c r="D73" s="116" t="s">
        <v>2</v>
      </c>
      <c r="F73" s="19" t="s">
        <v>491</v>
      </c>
      <c r="H73" s="117" t="s">
        <v>496</v>
      </c>
    </row>
    <row r="74" spans="1:8" x14ac:dyDescent="0.2">
      <c r="A74" s="117" t="s">
        <v>496</v>
      </c>
      <c r="B74" t="s">
        <v>168</v>
      </c>
      <c r="C74" s="23">
        <v>1</v>
      </c>
      <c r="D74" s="3" t="s">
        <v>147</v>
      </c>
      <c r="E74" s="19" t="s">
        <v>12</v>
      </c>
      <c r="F74" s="19" t="s">
        <v>287</v>
      </c>
      <c r="H74" s="117" t="s">
        <v>496</v>
      </c>
    </row>
    <row r="75" spans="1:8" ht="25.5" x14ac:dyDescent="0.2">
      <c r="A75" s="117" t="s">
        <v>496</v>
      </c>
      <c r="B75" t="s">
        <v>289</v>
      </c>
      <c r="C75" s="23" t="s">
        <v>113</v>
      </c>
      <c r="D75" s="4" t="s">
        <v>116</v>
      </c>
      <c r="E75" s="19" t="s">
        <v>117</v>
      </c>
      <c r="G75" s="22" t="s">
        <v>114</v>
      </c>
      <c r="H75" s="117" t="s">
        <v>496</v>
      </c>
    </row>
    <row r="76" spans="1:8" ht="25.5" x14ac:dyDescent="0.2">
      <c r="A76" s="117" t="s">
        <v>496</v>
      </c>
      <c r="B76" t="s">
        <v>107</v>
      </c>
      <c r="C76" s="23" t="s">
        <v>237</v>
      </c>
      <c r="D76" s="3" t="s">
        <v>53</v>
      </c>
      <c r="F76" s="19" t="s">
        <v>4</v>
      </c>
      <c r="G76" s="22" t="s">
        <v>65</v>
      </c>
      <c r="H76" s="117" t="s">
        <v>496</v>
      </c>
    </row>
    <row r="77" spans="1:8" x14ac:dyDescent="0.2">
      <c r="A77" s="117" t="s">
        <v>496</v>
      </c>
      <c r="H77" s="117" t="s">
        <v>496</v>
      </c>
    </row>
    <row r="78" spans="1:8" ht="28.5" x14ac:dyDescent="0.4">
      <c r="A78" s="117" t="s">
        <v>496</v>
      </c>
      <c r="B78" s="8" t="s">
        <v>458</v>
      </c>
      <c r="C78" s="60" t="s">
        <v>429</v>
      </c>
      <c r="D78" s="94">
        <f>D48+1</f>
        <v>2</v>
      </c>
      <c r="E78" s="20" t="s">
        <v>212</v>
      </c>
      <c r="F78" s="20"/>
      <c r="G78" s="107" t="s">
        <v>213</v>
      </c>
      <c r="H78" s="117" t="s">
        <v>496</v>
      </c>
    </row>
    <row r="79" spans="1:8" x14ac:dyDescent="0.2">
      <c r="A79" s="117" t="s">
        <v>496</v>
      </c>
      <c r="B79" s="9" t="s">
        <v>487</v>
      </c>
      <c r="C79" s="61"/>
      <c r="D79" s="11" t="s">
        <v>53</v>
      </c>
      <c r="E79" s="21"/>
      <c r="F79" s="103" t="s">
        <v>488</v>
      </c>
      <c r="G79" s="108"/>
      <c r="H79" s="117" t="s">
        <v>496</v>
      </c>
    </row>
    <row r="80" spans="1:8" x14ac:dyDescent="0.2">
      <c r="A80" s="117" t="s">
        <v>496</v>
      </c>
      <c r="B80" t="s">
        <v>478</v>
      </c>
      <c r="C80" s="62" t="s">
        <v>214</v>
      </c>
      <c r="D80" s="3" t="s">
        <v>22</v>
      </c>
      <c r="F80" s="29" t="s">
        <v>196</v>
      </c>
      <c r="H80" s="117" t="s">
        <v>496</v>
      </c>
    </row>
    <row r="81" spans="1:8" x14ac:dyDescent="0.2">
      <c r="A81" s="117" t="s">
        <v>496</v>
      </c>
      <c r="B81" s="16" t="s">
        <v>477</v>
      </c>
      <c r="C81" s="23" t="s">
        <v>127</v>
      </c>
      <c r="D81" s="4" t="s">
        <v>36</v>
      </c>
      <c r="F81" s="28" t="s">
        <v>261</v>
      </c>
      <c r="G81" s="22" t="s">
        <v>57</v>
      </c>
      <c r="H81" s="117" t="s">
        <v>496</v>
      </c>
    </row>
    <row r="82" spans="1:8" x14ac:dyDescent="0.2">
      <c r="A82" s="117" t="s">
        <v>496</v>
      </c>
      <c r="B82" s="17" t="s">
        <v>494</v>
      </c>
      <c r="C82" s="23">
        <v>50</v>
      </c>
      <c r="D82" s="3" t="s">
        <v>20</v>
      </c>
      <c r="F82" s="29" t="s">
        <v>200</v>
      </c>
      <c r="G82" s="22" t="s">
        <v>99</v>
      </c>
      <c r="H82" s="117" t="s">
        <v>496</v>
      </c>
    </row>
    <row r="83" spans="1:8" x14ac:dyDescent="0.2">
      <c r="A83" s="117" t="s">
        <v>496</v>
      </c>
      <c r="B83" t="s">
        <v>479</v>
      </c>
      <c r="C83" s="23">
        <v>90</v>
      </c>
      <c r="D83" s="3" t="s">
        <v>20</v>
      </c>
      <c r="F83" s="29" t="s">
        <v>495</v>
      </c>
      <c r="H83" s="117" t="s">
        <v>496</v>
      </c>
    </row>
    <row r="84" spans="1:8" x14ac:dyDescent="0.2">
      <c r="A84" s="117" t="s">
        <v>496</v>
      </c>
      <c r="B84" t="s">
        <v>419</v>
      </c>
      <c r="C84" s="63" t="s">
        <v>67</v>
      </c>
      <c r="D84" s="3" t="s">
        <v>27</v>
      </c>
      <c r="F84" s="29" t="s">
        <v>197</v>
      </c>
      <c r="H84" s="117" t="s">
        <v>496</v>
      </c>
    </row>
    <row r="85" spans="1:8" x14ac:dyDescent="0.2">
      <c r="A85" s="117" t="s">
        <v>496</v>
      </c>
      <c r="B85" t="s">
        <v>457</v>
      </c>
      <c r="C85" s="23" t="s">
        <v>238</v>
      </c>
      <c r="D85" s="3" t="s">
        <v>53</v>
      </c>
      <c r="F85" s="29" t="s">
        <v>198</v>
      </c>
      <c r="H85" s="117" t="s">
        <v>496</v>
      </c>
    </row>
    <row r="86" spans="1:8" ht="25.5" x14ac:dyDescent="0.2">
      <c r="A86" s="117" t="s">
        <v>496</v>
      </c>
      <c r="B86" t="s">
        <v>480</v>
      </c>
      <c r="C86" s="69" t="s">
        <v>543</v>
      </c>
      <c r="D86" s="3" t="s">
        <v>20</v>
      </c>
      <c r="E86" s="19" t="s">
        <v>384</v>
      </c>
      <c r="F86" s="30" t="s">
        <v>411</v>
      </c>
      <c r="G86" s="22" t="s">
        <v>99</v>
      </c>
      <c r="H86" s="117" t="s">
        <v>496</v>
      </c>
    </row>
    <row r="87" spans="1:8" ht="25.5" x14ac:dyDescent="0.2">
      <c r="A87" s="117" t="s">
        <v>496</v>
      </c>
      <c r="B87" t="s">
        <v>425</v>
      </c>
      <c r="C87" s="23">
        <v>10</v>
      </c>
      <c r="D87" s="3" t="s">
        <v>20</v>
      </c>
      <c r="F87" s="29" t="s">
        <v>262</v>
      </c>
      <c r="G87" s="22" t="s">
        <v>99</v>
      </c>
      <c r="H87" s="117" t="s">
        <v>496</v>
      </c>
    </row>
    <row r="88" spans="1:8" x14ac:dyDescent="0.2">
      <c r="A88" s="117" t="s">
        <v>496</v>
      </c>
      <c r="B88" t="s">
        <v>426</v>
      </c>
      <c r="C88" s="23">
        <v>30</v>
      </c>
      <c r="D88" s="3" t="s">
        <v>22</v>
      </c>
      <c r="F88" s="29" t="s">
        <v>199</v>
      </c>
      <c r="H88" s="117" t="s">
        <v>496</v>
      </c>
    </row>
    <row r="89" spans="1:8" x14ac:dyDescent="0.2">
      <c r="A89" s="117" t="s">
        <v>496</v>
      </c>
      <c r="B89" t="s">
        <v>472</v>
      </c>
      <c r="C89" s="63"/>
      <c r="D89" s="27" t="s">
        <v>53</v>
      </c>
      <c r="F89" s="30" t="s">
        <v>202</v>
      </c>
      <c r="H89" s="117" t="s">
        <v>496</v>
      </c>
    </row>
    <row r="90" spans="1:8" x14ac:dyDescent="0.2">
      <c r="A90" s="117" t="s">
        <v>496</v>
      </c>
      <c r="B90" s="16" t="s">
        <v>45</v>
      </c>
      <c r="C90" s="99" t="s">
        <v>476</v>
      </c>
      <c r="D90" s="27" t="s">
        <v>53</v>
      </c>
      <c r="F90" s="30" t="s">
        <v>201</v>
      </c>
      <c r="G90" s="22" t="s">
        <v>58</v>
      </c>
      <c r="H90" s="117" t="s">
        <v>496</v>
      </c>
    </row>
    <row r="91" spans="1:8" x14ac:dyDescent="0.2">
      <c r="A91" s="117" t="s">
        <v>496</v>
      </c>
      <c r="B91" t="s">
        <v>464</v>
      </c>
      <c r="C91" s="23" t="s">
        <v>534</v>
      </c>
      <c r="D91" s="27" t="s">
        <v>532</v>
      </c>
      <c r="F91" s="30" t="s">
        <v>290</v>
      </c>
      <c r="G91" s="22" t="s">
        <v>99</v>
      </c>
      <c r="H91" s="117" t="s">
        <v>496</v>
      </c>
    </row>
    <row r="92" spans="1:8" x14ac:dyDescent="0.2">
      <c r="A92" s="117" t="s">
        <v>496</v>
      </c>
      <c r="B92" t="s">
        <v>465</v>
      </c>
      <c r="C92" s="69" t="s">
        <v>510</v>
      </c>
      <c r="D92" s="27" t="s">
        <v>191</v>
      </c>
      <c r="E92" s="24" t="s">
        <v>506</v>
      </c>
      <c r="F92" s="30" t="s">
        <v>290</v>
      </c>
      <c r="G92" s="22" t="s">
        <v>512</v>
      </c>
      <c r="H92" s="117" t="s">
        <v>496</v>
      </c>
    </row>
    <row r="93" spans="1:8" x14ac:dyDescent="0.2">
      <c r="A93" s="117" t="s">
        <v>496</v>
      </c>
      <c r="B93" t="s">
        <v>466</v>
      </c>
      <c r="D93" s="27" t="s">
        <v>531</v>
      </c>
      <c r="F93" s="30" t="s">
        <v>290</v>
      </c>
      <c r="G93" s="22" t="s">
        <v>99</v>
      </c>
      <c r="H93" s="117" t="s">
        <v>496</v>
      </c>
    </row>
    <row r="94" spans="1:8" x14ac:dyDescent="0.2">
      <c r="A94" s="117" t="s">
        <v>496</v>
      </c>
      <c r="B94" t="s">
        <v>467</v>
      </c>
      <c r="C94" s="23" t="s">
        <v>550</v>
      </c>
      <c r="D94" s="27" t="s">
        <v>517</v>
      </c>
      <c r="F94" s="30" t="s">
        <v>290</v>
      </c>
      <c r="G94" s="22" t="s">
        <v>549</v>
      </c>
      <c r="H94" s="117" t="s">
        <v>496</v>
      </c>
    </row>
    <row r="95" spans="1:8" x14ac:dyDescent="0.2">
      <c r="A95" s="117" t="s">
        <v>496</v>
      </c>
      <c r="B95" t="s">
        <v>468</v>
      </c>
      <c r="C95" s="23" t="s">
        <v>82</v>
      </c>
      <c r="D95" s="27" t="s">
        <v>2</v>
      </c>
      <c r="F95" s="30" t="s">
        <v>290</v>
      </c>
      <c r="H95" s="117" t="s">
        <v>496</v>
      </c>
    </row>
    <row r="96" spans="1:8" x14ac:dyDescent="0.2">
      <c r="A96" s="117" t="s">
        <v>496</v>
      </c>
      <c r="B96" s="17" t="s">
        <v>524</v>
      </c>
      <c r="D96" s="27" t="s">
        <v>523</v>
      </c>
      <c r="F96" s="30" t="s">
        <v>525</v>
      </c>
      <c r="H96" s="117" t="s">
        <v>496</v>
      </c>
    </row>
    <row r="97" spans="1:8" x14ac:dyDescent="0.2">
      <c r="A97" s="117" t="s">
        <v>496</v>
      </c>
      <c r="B97" t="s">
        <v>51</v>
      </c>
      <c r="C97" s="23">
        <v>10</v>
      </c>
      <c r="D97" s="34" t="s">
        <v>54</v>
      </c>
      <c r="F97" s="19" t="s">
        <v>482</v>
      </c>
      <c r="G97" s="22" t="s">
        <v>58</v>
      </c>
      <c r="H97" s="117" t="s">
        <v>496</v>
      </c>
    </row>
    <row r="98" spans="1:8" x14ac:dyDescent="0.2">
      <c r="A98" s="117" t="s">
        <v>496</v>
      </c>
      <c r="B98" t="s">
        <v>42</v>
      </c>
      <c r="C98" s="23">
        <v>28</v>
      </c>
      <c r="D98" s="34" t="s">
        <v>98</v>
      </c>
      <c r="F98" s="19" t="s">
        <v>481</v>
      </c>
      <c r="G98" s="22" t="s">
        <v>279</v>
      </c>
      <c r="H98" s="117" t="s">
        <v>496</v>
      </c>
    </row>
    <row r="99" spans="1:8" x14ac:dyDescent="0.2">
      <c r="A99" s="117" t="s">
        <v>496</v>
      </c>
      <c r="B99" t="s">
        <v>108</v>
      </c>
      <c r="C99" s="23" t="s">
        <v>239</v>
      </c>
      <c r="D99" s="34" t="s">
        <v>53</v>
      </c>
      <c r="H99" s="117" t="s">
        <v>496</v>
      </c>
    </row>
    <row r="100" spans="1:8" ht="25.5" x14ac:dyDescent="0.2">
      <c r="A100" s="117" t="s">
        <v>496</v>
      </c>
      <c r="B100" t="s">
        <v>169</v>
      </c>
      <c r="C100" s="23">
        <v>10</v>
      </c>
      <c r="D100" s="3" t="s">
        <v>36</v>
      </c>
      <c r="E100" s="19" t="s">
        <v>278</v>
      </c>
      <c r="F100" s="76" t="s">
        <v>286</v>
      </c>
      <c r="G100" s="2" t="s">
        <v>277</v>
      </c>
      <c r="H100" s="117" t="s">
        <v>496</v>
      </c>
    </row>
    <row r="101" spans="1:8" ht="25.5" x14ac:dyDescent="0.2">
      <c r="A101" s="117" t="s">
        <v>496</v>
      </c>
      <c r="B101" t="s">
        <v>288</v>
      </c>
      <c r="C101" s="23">
        <v>66</v>
      </c>
      <c r="D101" s="3" t="s">
        <v>20</v>
      </c>
      <c r="E101" s="19" t="s">
        <v>219</v>
      </c>
      <c r="F101" s="76" t="s">
        <v>285</v>
      </c>
      <c r="G101" s="22" t="s">
        <v>220</v>
      </c>
      <c r="H101" s="117" t="s">
        <v>496</v>
      </c>
    </row>
    <row r="102" spans="1:8" ht="24" customHeight="1" x14ac:dyDescent="0.2">
      <c r="A102" s="117" t="s">
        <v>496</v>
      </c>
      <c r="B102" t="s">
        <v>104</v>
      </c>
      <c r="C102" s="23" t="s">
        <v>217</v>
      </c>
      <c r="D102" s="3" t="s">
        <v>53</v>
      </c>
      <c r="G102" s="22" t="s">
        <v>218</v>
      </c>
      <c r="H102" s="117" t="s">
        <v>496</v>
      </c>
    </row>
    <row r="103" spans="1:8" ht="24" customHeight="1" x14ac:dyDescent="0.2">
      <c r="A103" s="117" t="s">
        <v>496</v>
      </c>
      <c r="B103" s="17" t="s">
        <v>490</v>
      </c>
      <c r="C103" s="127">
        <v>9</v>
      </c>
      <c r="D103" s="128" t="s">
        <v>22</v>
      </c>
      <c r="F103" s="19" t="s">
        <v>491</v>
      </c>
      <c r="G103" s="22" t="s">
        <v>544</v>
      </c>
      <c r="H103" s="117" t="s">
        <v>496</v>
      </c>
    </row>
    <row r="104" spans="1:8" x14ac:dyDescent="0.2">
      <c r="A104" s="117" t="s">
        <v>496</v>
      </c>
      <c r="B104" t="s">
        <v>168</v>
      </c>
      <c r="C104" s="23">
        <v>10000</v>
      </c>
      <c r="D104" s="3" t="s">
        <v>497</v>
      </c>
      <c r="F104" s="19" t="s">
        <v>287</v>
      </c>
      <c r="G104" s="22" t="s">
        <v>99</v>
      </c>
      <c r="H104" s="117" t="s">
        <v>496</v>
      </c>
    </row>
    <row r="105" spans="1:8" x14ac:dyDescent="0.2">
      <c r="A105" s="117" t="s">
        <v>496</v>
      </c>
      <c r="B105" t="s">
        <v>289</v>
      </c>
      <c r="C105" s="23" t="s">
        <v>545</v>
      </c>
      <c r="D105" s="4" t="s">
        <v>36</v>
      </c>
      <c r="E105" s="19" t="s">
        <v>546</v>
      </c>
      <c r="F105" s="19" t="s">
        <v>267</v>
      </c>
      <c r="G105" s="22" t="s">
        <v>544</v>
      </c>
      <c r="H105" s="117" t="s">
        <v>496</v>
      </c>
    </row>
    <row r="106" spans="1:8" ht="25.5" x14ac:dyDescent="0.2">
      <c r="A106" s="117" t="s">
        <v>496</v>
      </c>
      <c r="B106" t="s">
        <v>107</v>
      </c>
      <c r="C106" s="23" t="s">
        <v>240</v>
      </c>
      <c r="D106" s="3" t="s">
        <v>53</v>
      </c>
      <c r="F106" s="19" t="s">
        <v>186</v>
      </c>
      <c r="G106" s="22" t="s">
        <v>188</v>
      </c>
      <c r="H106" s="117" t="s">
        <v>496</v>
      </c>
    </row>
    <row r="107" spans="1:8" x14ac:dyDescent="0.2">
      <c r="A107" s="117" t="s">
        <v>496</v>
      </c>
      <c r="H107" s="117" t="s">
        <v>496</v>
      </c>
    </row>
    <row r="108" spans="1:8" ht="28.5" x14ac:dyDescent="0.4">
      <c r="A108" s="117" t="s">
        <v>496</v>
      </c>
      <c r="B108" s="8" t="s">
        <v>458</v>
      </c>
      <c r="C108" s="60" t="s">
        <v>431</v>
      </c>
      <c r="D108" s="94">
        <f>D78+1</f>
        <v>3</v>
      </c>
      <c r="E108" s="20" t="s">
        <v>215</v>
      </c>
      <c r="F108" s="20"/>
      <c r="G108" s="107" t="s">
        <v>29</v>
      </c>
      <c r="H108" s="117" t="s">
        <v>496</v>
      </c>
    </row>
    <row r="109" spans="1:8" x14ac:dyDescent="0.2">
      <c r="A109" s="117" t="s">
        <v>496</v>
      </c>
      <c r="B109" s="9" t="s">
        <v>487</v>
      </c>
      <c r="C109" s="61"/>
      <c r="D109" s="11" t="s">
        <v>53</v>
      </c>
      <c r="E109" s="21"/>
      <c r="F109" s="103" t="s">
        <v>488</v>
      </c>
      <c r="G109" s="108"/>
      <c r="H109" s="117" t="s">
        <v>496</v>
      </c>
    </row>
    <row r="110" spans="1:8" x14ac:dyDescent="0.2">
      <c r="A110" s="117" t="s">
        <v>496</v>
      </c>
      <c r="B110" t="s">
        <v>478</v>
      </c>
      <c r="C110" s="64" t="s">
        <v>32</v>
      </c>
      <c r="D110" s="3" t="s">
        <v>22</v>
      </c>
      <c r="F110" s="29" t="s">
        <v>196</v>
      </c>
      <c r="H110" s="117" t="s">
        <v>496</v>
      </c>
    </row>
    <row r="111" spans="1:8" x14ac:dyDescent="0.2">
      <c r="A111" s="117" t="s">
        <v>496</v>
      </c>
      <c r="B111" s="16" t="s">
        <v>477</v>
      </c>
      <c r="C111" s="23" t="s">
        <v>56</v>
      </c>
      <c r="D111" s="3" t="s">
        <v>36</v>
      </c>
      <c r="F111" s="28" t="s">
        <v>261</v>
      </c>
      <c r="H111" s="117" t="s">
        <v>496</v>
      </c>
    </row>
    <row r="112" spans="1:8" x14ac:dyDescent="0.2">
      <c r="A112" s="117" t="s">
        <v>496</v>
      </c>
      <c r="B112" s="17" t="s">
        <v>494</v>
      </c>
      <c r="C112" s="23">
        <v>50</v>
      </c>
      <c r="D112" s="3" t="s">
        <v>20</v>
      </c>
      <c r="F112" s="29" t="s">
        <v>200</v>
      </c>
      <c r="G112" s="22" t="s">
        <v>99</v>
      </c>
      <c r="H112" s="117" t="s">
        <v>496</v>
      </c>
    </row>
    <row r="113" spans="1:8" x14ac:dyDescent="0.2">
      <c r="A113" s="117" t="s">
        <v>496</v>
      </c>
      <c r="B113" t="s">
        <v>479</v>
      </c>
      <c r="C113" s="23">
        <v>10</v>
      </c>
      <c r="D113" s="3" t="s">
        <v>20</v>
      </c>
      <c r="F113" s="29" t="s">
        <v>495</v>
      </c>
      <c r="H113" s="117" t="s">
        <v>496</v>
      </c>
    </row>
    <row r="114" spans="1:8" x14ac:dyDescent="0.2">
      <c r="A114" s="117" t="s">
        <v>496</v>
      </c>
      <c r="B114" t="s">
        <v>419</v>
      </c>
      <c r="C114" s="63">
        <v>12</v>
      </c>
      <c r="D114" s="3" t="s">
        <v>27</v>
      </c>
      <c r="F114" s="29" t="s">
        <v>197</v>
      </c>
      <c r="H114" s="117" t="s">
        <v>496</v>
      </c>
    </row>
    <row r="115" spans="1:8" x14ac:dyDescent="0.2">
      <c r="A115" s="117" t="s">
        <v>496</v>
      </c>
      <c r="B115" t="s">
        <v>457</v>
      </c>
      <c r="C115" s="23" t="s">
        <v>33</v>
      </c>
      <c r="D115" s="3" t="s">
        <v>53</v>
      </c>
      <c r="F115" s="29" t="s">
        <v>198</v>
      </c>
      <c r="H115" s="117" t="s">
        <v>496</v>
      </c>
    </row>
    <row r="116" spans="1:8" ht="25.5" x14ac:dyDescent="0.2">
      <c r="A116" s="117" t="s">
        <v>496</v>
      </c>
      <c r="B116" t="s">
        <v>480</v>
      </c>
      <c r="C116" s="69" t="s">
        <v>543</v>
      </c>
      <c r="D116" s="3" t="s">
        <v>20</v>
      </c>
      <c r="E116" s="19" t="s">
        <v>384</v>
      </c>
      <c r="F116" s="30" t="s">
        <v>411</v>
      </c>
      <c r="G116" s="22" t="s">
        <v>99</v>
      </c>
      <c r="H116" s="117" t="s">
        <v>496</v>
      </c>
    </row>
    <row r="117" spans="1:8" ht="25.5" x14ac:dyDescent="0.2">
      <c r="A117" s="117" t="s">
        <v>496</v>
      </c>
      <c r="B117" t="s">
        <v>425</v>
      </c>
      <c r="C117" s="23">
        <v>5</v>
      </c>
      <c r="D117" s="3" t="s">
        <v>20</v>
      </c>
      <c r="F117" s="29" t="s">
        <v>262</v>
      </c>
      <c r="G117" s="22" t="s">
        <v>99</v>
      </c>
      <c r="H117" s="117" t="s">
        <v>496</v>
      </c>
    </row>
    <row r="118" spans="1:8" x14ac:dyDescent="0.2">
      <c r="A118" s="117" t="s">
        <v>496</v>
      </c>
      <c r="B118" t="s">
        <v>426</v>
      </c>
      <c r="C118" s="23" t="s">
        <v>31</v>
      </c>
      <c r="D118" s="3" t="s">
        <v>22</v>
      </c>
      <c r="F118" s="29" t="s">
        <v>199</v>
      </c>
      <c r="G118" s="22" t="s">
        <v>99</v>
      </c>
      <c r="H118" s="117" t="s">
        <v>496</v>
      </c>
    </row>
    <row r="119" spans="1:8" x14ac:dyDescent="0.2">
      <c r="A119" s="117" t="s">
        <v>496</v>
      </c>
      <c r="B119" t="s">
        <v>472</v>
      </c>
      <c r="C119" s="63"/>
      <c r="D119" s="27" t="s">
        <v>53</v>
      </c>
      <c r="F119" s="30" t="s">
        <v>202</v>
      </c>
      <c r="H119" s="117" t="s">
        <v>496</v>
      </c>
    </row>
    <row r="120" spans="1:8" ht="30.75" customHeight="1" x14ac:dyDescent="0.2">
      <c r="A120" s="117" t="s">
        <v>496</v>
      </c>
      <c r="B120" t="s">
        <v>45</v>
      </c>
      <c r="C120" s="99" t="s">
        <v>475</v>
      </c>
      <c r="D120" s="27" t="s">
        <v>53</v>
      </c>
      <c r="F120" s="30" t="s">
        <v>201</v>
      </c>
      <c r="H120" s="117" t="s">
        <v>496</v>
      </c>
    </row>
    <row r="121" spans="1:8" x14ac:dyDescent="0.2">
      <c r="A121" s="117" t="s">
        <v>496</v>
      </c>
      <c r="B121" t="s">
        <v>464</v>
      </c>
      <c r="C121" s="23" t="s">
        <v>534</v>
      </c>
      <c r="D121" s="27" t="s">
        <v>532</v>
      </c>
      <c r="F121" s="30" t="s">
        <v>290</v>
      </c>
      <c r="G121" s="22" t="s">
        <v>99</v>
      </c>
      <c r="H121" s="117" t="s">
        <v>496</v>
      </c>
    </row>
    <row r="122" spans="1:8" x14ac:dyDescent="0.2">
      <c r="A122" s="117" t="s">
        <v>496</v>
      </c>
      <c r="B122" t="s">
        <v>465</v>
      </c>
      <c r="C122" s="69" t="s">
        <v>510</v>
      </c>
      <c r="D122" s="27" t="s">
        <v>191</v>
      </c>
      <c r="E122" s="24" t="s">
        <v>506</v>
      </c>
      <c r="F122" s="30" t="s">
        <v>290</v>
      </c>
      <c r="G122" s="22" t="s">
        <v>512</v>
      </c>
      <c r="H122" s="117" t="s">
        <v>496</v>
      </c>
    </row>
    <row r="123" spans="1:8" x14ac:dyDescent="0.2">
      <c r="A123" s="117" t="s">
        <v>496</v>
      </c>
      <c r="B123" t="s">
        <v>466</v>
      </c>
      <c r="D123" s="27" t="s">
        <v>531</v>
      </c>
      <c r="F123" s="30" t="s">
        <v>290</v>
      </c>
      <c r="G123" s="22" t="s">
        <v>99</v>
      </c>
      <c r="H123" s="117" t="s">
        <v>496</v>
      </c>
    </row>
    <row r="124" spans="1:8" x14ac:dyDescent="0.2">
      <c r="A124" s="117" t="s">
        <v>496</v>
      </c>
      <c r="B124" t="s">
        <v>467</v>
      </c>
      <c r="C124" s="23" t="s">
        <v>552</v>
      </c>
      <c r="D124" s="27" t="s">
        <v>517</v>
      </c>
      <c r="F124" s="30" t="s">
        <v>290</v>
      </c>
      <c r="G124" s="22" t="s">
        <v>551</v>
      </c>
      <c r="H124" s="117" t="s">
        <v>496</v>
      </c>
    </row>
    <row r="125" spans="1:8" x14ac:dyDescent="0.2">
      <c r="A125" s="117" t="s">
        <v>496</v>
      </c>
      <c r="B125" s="16" t="s">
        <v>468</v>
      </c>
      <c r="C125" s="23" t="s">
        <v>553</v>
      </c>
      <c r="D125" s="27" t="s">
        <v>2</v>
      </c>
      <c r="F125" s="30" t="s">
        <v>290</v>
      </c>
      <c r="H125" s="117" t="s">
        <v>496</v>
      </c>
    </row>
    <row r="126" spans="1:8" x14ac:dyDescent="0.2">
      <c r="A126" s="117" t="s">
        <v>496</v>
      </c>
      <c r="B126" s="17" t="s">
        <v>524</v>
      </c>
      <c r="D126" s="27" t="s">
        <v>523</v>
      </c>
      <c r="F126" s="30" t="s">
        <v>525</v>
      </c>
      <c r="H126" s="117" t="s">
        <v>496</v>
      </c>
    </row>
    <row r="127" spans="1:8" x14ac:dyDescent="0.2">
      <c r="A127" s="117" t="s">
        <v>496</v>
      </c>
      <c r="B127" t="s">
        <v>51</v>
      </c>
      <c r="C127" s="23" t="s">
        <v>554</v>
      </c>
      <c r="D127" s="34" t="s">
        <v>54</v>
      </c>
      <c r="F127" s="19" t="s">
        <v>482</v>
      </c>
      <c r="G127" s="22" t="s">
        <v>555</v>
      </c>
      <c r="H127" s="117" t="s">
        <v>496</v>
      </c>
    </row>
    <row r="128" spans="1:8" x14ac:dyDescent="0.2">
      <c r="A128" s="117" t="s">
        <v>496</v>
      </c>
      <c r="B128" t="s">
        <v>42</v>
      </c>
      <c r="C128" s="23" t="s">
        <v>275</v>
      </c>
      <c r="D128" s="34" t="s">
        <v>98</v>
      </c>
      <c r="F128" s="19" t="s">
        <v>481</v>
      </c>
      <c r="G128" s="22" t="s">
        <v>276</v>
      </c>
      <c r="H128" s="117" t="s">
        <v>496</v>
      </c>
    </row>
    <row r="129" spans="1:8" x14ac:dyDescent="0.2">
      <c r="A129" s="117" t="s">
        <v>496</v>
      </c>
      <c r="B129" t="s">
        <v>108</v>
      </c>
      <c r="C129" s="23" t="s">
        <v>34</v>
      </c>
      <c r="D129" s="34" t="s">
        <v>53</v>
      </c>
      <c r="H129" s="117" t="s">
        <v>496</v>
      </c>
    </row>
    <row r="130" spans="1:8" ht="25.5" x14ac:dyDescent="0.2">
      <c r="A130" s="117" t="s">
        <v>496</v>
      </c>
      <c r="B130" t="s">
        <v>169</v>
      </c>
      <c r="C130" s="23">
        <v>6</v>
      </c>
      <c r="D130" s="3" t="s">
        <v>98</v>
      </c>
      <c r="F130" s="76" t="s">
        <v>286</v>
      </c>
      <c r="H130" s="117" t="s">
        <v>496</v>
      </c>
    </row>
    <row r="131" spans="1:8" ht="25.5" x14ac:dyDescent="0.2">
      <c r="A131" s="117" t="s">
        <v>496</v>
      </c>
      <c r="B131" t="s">
        <v>288</v>
      </c>
      <c r="D131" s="3" t="s">
        <v>20</v>
      </c>
      <c r="F131" s="76" t="s">
        <v>285</v>
      </c>
      <c r="G131" s="22" t="s">
        <v>99</v>
      </c>
      <c r="H131" s="117" t="s">
        <v>496</v>
      </c>
    </row>
    <row r="132" spans="1:8" x14ac:dyDescent="0.2">
      <c r="A132" s="117" t="s">
        <v>496</v>
      </c>
      <c r="B132" t="s">
        <v>104</v>
      </c>
      <c r="C132" s="23" t="s">
        <v>241</v>
      </c>
      <c r="D132" s="3" t="s">
        <v>53</v>
      </c>
      <c r="G132" s="22" t="s">
        <v>99</v>
      </c>
      <c r="H132" s="117" t="s">
        <v>496</v>
      </c>
    </row>
    <row r="133" spans="1:8" x14ac:dyDescent="0.2">
      <c r="A133" s="117" t="s">
        <v>496</v>
      </c>
      <c r="B133" s="17" t="s">
        <v>490</v>
      </c>
      <c r="C133" s="127">
        <v>17</v>
      </c>
      <c r="D133" s="128" t="s">
        <v>22</v>
      </c>
      <c r="F133" s="19" t="s">
        <v>491</v>
      </c>
      <c r="G133" s="22" t="s">
        <v>544</v>
      </c>
      <c r="H133" s="117" t="s">
        <v>496</v>
      </c>
    </row>
    <row r="134" spans="1:8" ht="25.5" x14ac:dyDescent="0.2">
      <c r="A134" s="117" t="s">
        <v>496</v>
      </c>
      <c r="B134" t="s">
        <v>168</v>
      </c>
      <c r="C134" s="23" t="s">
        <v>146</v>
      </c>
      <c r="D134" s="3" t="s">
        <v>498</v>
      </c>
      <c r="E134" s="23" t="s">
        <v>112</v>
      </c>
      <c r="F134" s="19" t="s">
        <v>287</v>
      </c>
      <c r="G134" s="22" t="s">
        <v>111</v>
      </c>
      <c r="H134" s="117" t="s">
        <v>496</v>
      </c>
    </row>
    <row r="135" spans="1:8" ht="25.5" x14ac:dyDescent="0.2">
      <c r="A135" s="117" t="s">
        <v>496</v>
      </c>
      <c r="B135" t="s">
        <v>289</v>
      </c>
      <c r="C135" s="23" t="s">
        <v>113</v>
      </c>
      <c r="D135" s="4" t="s">
        <v>548</v>
      </c>
      <c r="E135" s="19" t="s">
        <v>259</v>
      </c>
      <c r="F135" s="19" t="s">
        <v>267</v>
      </c>
      <c r="G135" s="22" t="s">
        <v>114</v>
      </c>
      <c r="H135" s="117" t="s">
        <v>496</v>
      </c>
    </row>
    <row r="136" spans="1:8" ht="25.5" x14ac:dyDescent="0.2">
      <c r="A136" s="117" t="s">
        <v>496</v>
      </c>
      <c r="B136" t="s">
        <v>107</v>
      </c>
      <c r="C136" s="23" t="s">
        <v>242</v>
      </c>
      <c r="D136" s="3" t="s">
        <v>53</v>
      </c>
      <c r="F136" s="19" t="s">
        <v>186</v>
      </c>
      <c r="G136" s="22" t="s">
        <v>187</v>
      </c>
      <c r="H136" s="117" t="s">
        <v>496</v>
      </c>
    </row>
    <row r="137" spans="1:8" x14ac:dyDescent="0.2">
      <c r="A137" s="117" t="s">
        <v>496</v>
      </c>
      <c r="H137" s="117" t="s">
        <v>496</v>
      </c>
    </row>
    <row r="138" spans="1:8" ht="41.25" x14ac:dyDescent="0.4">
      <c r="A138" s="117" t="s">
        <v>496</v>
      </c>
      <c r="B138" s="8" t="s">
        <v>458</v>
      </c>
      <c r="C138" s="60" t="s">
        <v>500</v>
      </c>
      <c r="D138" s="94">
        <f>D108+1</f>
        <v>4</v>
      </c>
      <c r="E138" s="20" t="s">
        <v>216</v>
      </c>
      <c r="F138" s="20"/>
      <c r="G138" s="107" t="s">
        <v>26</v>
      </c>
      <c r="H138" s="117" t="s">
        <v>496</v>
      </c>
    </row>
    <row r="139" spans="1:8" x14ac:dyDescent="0.2">
      <c r="A139" s="117" t="s">
        <v>496</v>
      </c>
      <c r="B139" s="9" t="s">
        <v>487</v>
      </c>
      <c r="C139" s="119" t="s">
        <v>432</v>
      </c>
      <c r="D139" s="11" t="s">
        <v>53</v>
      </c>
      <c r="E139" s="21"/>
      <c r="F139" s="103" t="s">
        <v>488</v>
      </c>
      <c r="G139" s="108"/>
      <c r="H139" s="117" t="s">
        <v>496</v>
      </c>
    </row>
    <row r="140" spans="1:8" x14ac:dyDescent="0.2">
      <c r="A140" s="117" t="s">
        <v>496</v>
      </c>
      <c r="B140" t="s">
        <v>478</v>
      </c>
      <c r="C140" s="69" t="s">
        <v>501</v>
      </c>
      <c r="D140" s="3" t="s">
        <v>2</v>
      </c>
      <c r="F140" s="29" t="s">
        <v>196</v>
      </c>
      <c r="H140" s="117" t="s">
        <v>496</v>
      </c>
    </row>
    <row r="141" spans="1:8" x14ac:dyDescent="0.2">
      <c r="A141" s="117" t="s">
        <v>496</v>
      </c>
      <c r="B141" t="s">
        <v>477</v>
      </c>
      <c r="C141" s="23" t="s">
        <v>295</v>
      </c>
      <c r="D141" s="3" t="s">
        <v>36</v>
      </c>
      <c r="F141" s="28" t="s">
        <v>261</v>
      </c>
      <c r="G141" s="114" t="s">
        <v>502</v>
      </c>
      <c r="H141" s="117" t="s">
        <v>496</v>
      </c>
    </row>
    <row r="142" spans="1:8" x14ac:dyDescent="0.2">
      <c r="A142" s="117" t="s">
        <v>496</v>
      </c>
      <c r="B142" t="s">
        <v>494</v>
      </c>
      <c r="C142" s="23">
        <v>90</v>
      </c>
      <c r="D142" s="3" t="s">
        <v>20</v>
      </c>
      <c r="F142" s="29" t="s">
        <v>200</v>
      </c>
      <c r="G142" s="22" t="s">
        <v>99</v>
      </c>
      <c r="H142" s="117" t="s">
        <v>496</v>
      </c>
    </row>
    <row r="143" spans="1:8" x14ac:dyDescent="0.2">
      <c r="A143" s="117" t="s">
        <v>496</v>
      </c>
      <c r="B143" t="s">
        <v>479</v>
      </c>
      <c r="C143" s="23">
        <v>90</v>
      </c>
      <c r="D143" s="3" t="s">
        <v>20</v>
      </c>
      <c r="F143" s="29" t="s">
        <v>495</v>
      </c>
      <c r="G143" s="22" t="s">
        <v>99</v>
      </c>
      <c r="H143" s="117" t="s">
        <v>496</v>
      </c>
    </row>
    <row r="144" spans="1:8" x14ac:dyDescent="0.2">
      <c r="A144" s="117" t="s">
        <v>496</v>
      </c>
      <c r="B144" t="s">
        <v>419</v>
      </c>
      <c r="C144" s="23">
        <v>7.7</v>
      </c>
      <c r="D144" s="3" t="s">
        <v>38</v>
      </c>
      <c r="F144" s="29" t="s">
        <v>197</v>
      </c>
      <c r="G144" s="22" t="s">
        <v>504</v>
      </c>
      <c r="H144" s="117" t="s">
        <v>496</v>
      </c>
    </row>
    <row r="145" spans="1:8" x14ac:dyDescent="0.2">
      <c r="A145" s="117" t="s">
        <v>496</v>
      </c>
      <c r="B145" t="s">
        <v>457</v>
      </c>
      <c r="C145" s="23" t="s">
        <v>23</v>
      </c>
      <c r="D145" s="3" t="s">
        <v>53</v>
      </c>
      <c r="F145" s="29" t="s">
        <v>198</v>
      </c>
      <c r="G145" s="22" t="s">
        <v>99</v>
      </c>
      <c r="H145" s="117" t="s">
        <v>496</v>
      </c>
    </row>
    <row r="146" spans="1:8" ht="25.5" x14ac:dyDescent="0.2">
      <c r="A146" s="117" t="s">
        <v>496</v>
      </c>
      <c r="B146" t="s">
        <v>480</v>
      </c>
      <c r="C146" s="23" t="s">
        <v>409</v>
      </c>
      <c r="D146" s="3" t="s">
        <v>20</v>
      </c>
      <c r="E146" s="19" t="s">
        <v>384</v>
      </c>
      <c r="F146" s="30" t="s">
        <v>411</v>
      </c>
      <c r="G146" s="22" t="s">
        <v>99</v>
      </c>
      <c r="H146" s="117" t="s">
        <v>496</v>
      </c>
    </row>
    <row r="147" spans="1:8" ht="25.5" x14ac:dyDescent="0.2">
      <c r="A147" s="117" t="s">
        <v>496</v>
      </c>
      <c r="B147" t="s">
        <v>425</v>
      </c>
      <c r="C147" s="23">
        <v>100</v>
      </c>
      <c r="D147" s="3" t="s">
        <v>20</v>
      </c>
      <c r="F147" s="29" t="s">
        <v>262</v>
      </c>
      <c r="G147" s="22" t="s">
        <v>99</v>
      </c>
      <c r="H147" s="117" t="s">
        <v>496</v>
      </c>
    </row>
    <row r="148" spans="1:8" x14ac:dyDescent="0.2">
      <c r="A148" s="117" t="s">
        <v>496</v>
      </c>
      <c r="B148" t="s">
        <v>426</v>
      </c>
      <c r="C148" s="23" t="s">
        <v>530</v>
      </c>
      <c r="D148" s="3" t="s">
        <v>2</v>
      </c>
      <c r="F148" s="29" t="s">
        <v>199</v>
      </c>
      <c r="G148" s="22" t="s">
        <v>183</v>
      </c>
      <c r="H148" s="117" t="s">
        <v>496</v>
      </c>
    </row>
    <row r="149" spans="1:8" x14ac:dyDescent="0.2">
      <c r="A149" s="117" t="s">
        <v>496</v>
      </c>
      <c r="B149" t="s">
        <v>472</v>
      </c>
      <c r="C149" s="23" t="s">
        <v>243</v>
      </c>
      <c r="D149" s="27" t="s">
        <v>53</v>
      </c>
      <c r="F149" s="30" t="s">
        <v>202</v>
      </c>
      <c r="G149" s="22" t="s">
        <v>99</v>
      </c>
      <c r="H149" s="117" t="s">
        <v>496</v>
      </c>
    </row>
    <row r="150" spans="1:8" x14ac:dyDescent="0.2">
      <c r="A150" s="117" t="s">
        <v>496</v>
      </c>
      <c r="B150" t="s">
        <v>45</v>
      </c>
      <c r="C150" s="99" t="s">
        <v>474</v>
      </c>
      <c r="D150" s="27" t="s">
        <v>53</v>
      </c>
      <c r="F150" s="30" t="s">
        <v>201</v>
      </c>
      <c r="G150" s="22" t="s">
        <v>99</v>
      </c>
      <c r="H150" s="117" t="s">
        <v>496</v>
      </c>
    </row>
    <row r="151" spans="1:8" ht="25.5" x14ac:dyDescent="0.2">
      <c r="A151" s="117" t="s">
        <v>496</v>
      </c>
      <c r="B151" t="s">
        <v>464</v>
      </c>
      <c r="C151" s="23" t="s">
        <v>485</v>
      </c>
      <c r="D151" s="27" t="s">
        <v>532</v>
      </c>
      <c r="E151" s="19" t="s">
        <v>486</v>
      </c>
      <c r="F151" s="30" t="s">
        <v>290</v>
      </c>
      <c r="G151" s="2" t="s">
        <v>503</v>
      </c>
      <c r="H151" s="117" t="s">
        <v>496</v>
      </c>
    </row>
    <row r="152" spans="1:8" x14ac:dyDescent="0.2">
      <c r="A152" s="117" t="s">
        <v>496</v>
      </c>
      <c r="B152" t="s">
        <v>465</v>
      </c>
      <c r="C152" s="69" t="s">
        <v>510</v>
      </c>
      <c r="D152" s="27" t="s">
        <v>191</v>
      </c>
      <c r="F152" s="30" t="s">
        <v>290</v>
      </c>
      <c r="G152" s="22" t="s">
        <v>512</v>
      </c>
      <c r="H152" s="117" t="s">
        <v>496</v>
      </c>
    </row>
    <row r="153" spans="1:8" x14ac:dyDescent="0.2">
      <c r="A153" s="117" t="s">
        <v>496</v>
      </c>
      <c r="B153" t="s">
        <v>466</v>
      </c>
      <c r="D153" s="27" t="s">
        <v>531</v>
      </c>
      <c r="F153" s="30" t="s">
        <v>290</v>
      </c>
      <c r="G153" s="22" t="s">
        <v>99</v>
      </c>
      <c r="H153" s="117" t="s">
        <v>496</v>
      </c>
    </row>
    <row r="154" spans="1:8" x14ac:dyDescent="0.2">
      <c r="A154" s="117" t="s">
        <v>496</v>
      </c>
      <c r="B154" t="s">
        <v>467</v>
      </c>
      <c r="C154" s="23" t="s">
        <v>300</v>
      </c>
      <c r="D154" s="27" t="s">
        <v>517</v>
      </c>
      <c r="E154" s="19" t="s">
        <v>301</v>
      </c>
      <c r="F154" s="30" t="s">
        <v>290</v>
      </c>
      <c r="G154" s="22" t="s">
        <v>180</v>
      </c>
      <c r="H154" s="117" t="s">
        <v>496</v>
      </c>
    </row>
    <row r="155" spans="1:8" x14ac:dyDescent="0.2">
      <c r="A155" s="117" t="s">
        <v>496</v>
      </c>
      <c r="B155" t="s">
        <v>468</v>
      </c>
      <c r="C155" s="23" t="s">
        <v>182</v>
      </c>
      <c r="D155" s="27" t="s">
        <v>2</v>
      </c>
      <c r="F155" s="30" t="s">
        <v>290</v>
      </c>
      <c r="G155" s="22" t="s">
        <v>181</v>
      </c>
      <c r="H155" s="117" t="s">
        <v>496</v>
      </c>
    </row>
    <row r="156" spans="1:8" x14ac:dyDescent="0.2">
      <c r="A156" s="117" t="s">
        <v>496</v>
      </c>
      <c r="B156" s="17" t="s">
        <v>524</v>
      </c>
      <c r="D156" s="27" t="s">
        <v>523</v>
      </c>
      <c r="F156" s="30" t="s">
        <v>525</v>
      </c>
      <c r="H156" s="117" t="s">
        <v>496</v>
      </c>
    </row>
    <row r="157" spans="1:8" x14ac:dyDescent="0.2">
      <c r="A157" s="117" t="s">
        <v>496</v>
      </c>
      <c r="B157" t="s">
        <v>51</v>
      </c>
      <c r="C157" s="23" t="s">
        <v>269</v>
      </c>
      <c r="D157" s="34" t="s">
        <v>54</v>
      </c>
      <c r="F157" s="19" t="s">
        <v>482</v>
      </c>
      <c r="G157" s="22" t="s">
        <v>270</v>
      </c>
      <c r="H157" s="117" t="s">
        <v>496</v>
      </c>
    </row>
    <row r="158" spans="1:8" ht="25.5" x14ac:dyDescent="0.2">
      <c r="A158" s="117" t="s">
        <v>496</v>
      </c>
      <c r="B158" t="s">
        <v>42</v>
      </c>
      <c r="C158" s="23">
        <v>11.25</v>
      </c>
      <c r="D158" s="34" t="s">
        <v>98</v>
      </c>
      <c r="E158" s="19" t="s">
        <v>273</v>
      </c>
      <c r="F158" s="19" t="s">
        <v>274</v>
      </c>
      <c r="G158" s="22" t="s">
        <v>272</v>
      </c>
      <c r="H158" s="117" t="s">
        <v>496</v>
      </c>
    </row>
    <row r="159" spans="1:8" ht="25.5" x14ac:dyDescent="0.2">
      <c r="A159" s="117" t="s">
        <v>496</v>
      </c>
      <c r="B159" t="s">
        <v>108</v>
      </c>
      <c r="C159" s="23" t="s">
        <v>271</v>
      </c>
      <c r="D159" s="34" t="s">
        <v>53</v>
      </c>
      <c r="F159" s="19" t="s">
        <v>6</v>
      </c>
      <c r="H159" s="117" t="s">
        <v>496</v>
      </c>
    </row>
    <row r="160" spans="1:8" ht="25.5" x14ac:dyDescent="0.2">
      <c r="A160" s="117" t="s">
        <v>496</v>
      </c>
      <c r="B160" t="s">
        <v>169</v>
      </c>
      <c r="C160" s="23">
        <v>1</v>
      </c>
      <c r="D160" s="3" t="s">
        <v>98</v>
      </c>
      <c r="F160" s="76" t="s">
        <v>286</v>
      </c>
      <c r="G160" s="22" t="s">
        <v>99</v>
      </c>
      <c r="H160" s="117" t="s">
        <v>496</v>
      </c>
    </row>
    <row r="161" spans="1:8" ht="25.5" x14ac:dyDescent="0.2">
      <c r="A161" s="117" t="s">
        <v>496</v>
      </c>
      <c r="B161" t="s">
        <v>288</v>
      </c>
      <c r="C161" s="65">
        <v>6</v>
      </c>
      <c r="D161" s="3" t="s">
        <v>20</v>
      </c>
      <c r="E161" s="19" t="s">
        <v>223</v>
      </c>
      <c r="F161" s="76" t="s">
        <v>285</v>
      </c>
      <c r="G161" s="22" t="s">
        <v>222</v>
      </c>
      <c r="H161" s="117" t="s">
        <v>496</v>
      </c>
    </row>
    <row r="162" spans="1:8" x14ac:dyDescent="0.2">
      <c r="A162" s="117" t="s">
        <v>496</v>
      </c>
      <c r="B162" t="s">
        <v>104</v>
      </c>
      <c r="D162" s="3" t="s">
        <v>53</v>
      </c>
      <c r="H162" s="117" t="s">
        <v>496</v>
      </c>
    </row>
    <row r="163" spans="1:8" x14ac:dyDescent="0.2">
      <c r="A163" s="117" t="s">
        <v>496</v>
      </c>
      <c r="B163" s="17" t="s">
        <v>490</v>
      </c>
      <c r="C163" s="115"/>
      <c r="D163" s="116" t="s">
        <v>2</v>
      </c>
      <c r="F163" s="19" t="s">
        <v>491</v>
      </c>
      <c r="H163" s="117" t="s">
        <v>496</v>
      </c>
    </row>
    <row r="164" spans="1:8" x14ac:dyDescent="0.2">
      <c r="A164" s="117" t="s">
        <v>496</v>
      </c>
      <c r="B164" t="s">
        <v>168</v>
      </c>
      <c r="C164" s="23" t="s">
        <v>265</v>
      </c>
      <c r="D164" s="4" t="s">
        <v>499</v>
      </c>
      <c r="E164" s="19" t="s">
        <v>12</v>
      </c>
      <c r="F164" s="19" t="s">
        <v>287</v>
      </c>
      <c r="G164" s="22" t="s">
        <v>266</v>
      </c>
      <c r="H164" s="117" t="s">
        <v>496</v>
      </c>
    </row>
    <row r="165" spans="1:8" ht="25.5" x14ac:dyDescent="0.2">
      <c r="A165" s="117" t="s">
        <v>496</v>
      </c>
      <c r="B165" t="s">
        <v>289</v>
      </c>
      <c r="C165" s="23" t="s">
        <v>113</v>
      </c>
      <c r="D165" s="4" t="s">
        <v>148</v>
      </c>
      <c r="E165" s="19" t="s">
        <v>259</v>
      </c>
      <c r="F165" s="19" t="s">
        <v>267</v>
      </c>
      <c r="G165" s="22" t="s">
        <v>114</v>
      </c>
      <c r="H165" s="117" t="s">
        <v>496</v>
      </c>
    </row>
    <row r="166" spans="1:8" x14ac:dyDescent="0.2">
      <c r="A166" s="117" t="s">
        <v>496</v>
      </c>
      <c r="B166" t="s">
        <v>107</v>
      </c>
      <c r="C166" s="23" t="s">
        <v>244</v>
      </c>
      <c r="D166" s="3" t="s">
        <v>53</v>
      </c>
      <c r="F166" s="19" t="s">
        <v>186</v>
      </c>
      <c r="H166" s="117" t="s">
        <v>496</v>
      </c>
    </row>
    <row r="167" spans="1:8" x14ac:dyDescent="0.2">
      <c r="A167" s="117" t="s">
        <v>496</v>
      </c>
      <c r="H167" s="117" t="s">
        <v>496</v>
      </c>
    </row>
    <row r="168" spans="1:8" ht="26.25" x14ac:dyDescent="0.4">
      <c r="A168" s="117" t="s">
        <v>496</v>
      </c>
      <c r="B168" s="8" t="s">
        <v>458</v>
      </c>
      <c r="C168" s="60" t="s">
        <v>433</v>
      </c>
      <c r="D168" s="94">
        <f>D138+1</f>
        <v>5</v>
      </c>
      <c r="E168" s="20" t="s">
        <v>73</v>
      </c>
      <c r="F168" s="5"/>
      <c r="G168" s="113" t="s">
        <v>25</v>
      </c>
      <c r="H168" s="117" t="s">
        <v>496</v>
      </c>
    </row>
    <row r="169" spans="1:8" x14ac:dyDescent="0.2">
      <c r="A169" s="117" t="s">
        <v>496</v>
      </c>
      <c r="B169" s="9" t="s">
        <v>487</v>
      </c>
      <c r="C169" s="61"/>
      <c r="D169" s="11" t="s">
        <v>53</v>
      </c>
      <c r="E169" s="21"/>
      <c r="F169" s="103" t="s">
        <v>488</v>
      </c>
      <c r="G169" s="108"/>
      <c r="H169" s="117" t="s">
        <v>496</v>
      </c>
    </row>
    <row r="170" spans="1:8" x14ac:dyDescent="0.2">
      <c r="A170" s="117" t="s">
        <v>496</v>
      </c>
      <c r="B170" t="s">
        <v>478</v>
      </c>
      <c r="C170" s="23" t="s">
        <v>143</v>
      </c>
      <c r="D170" s="3" t="s">
        <v>22</v>
      </c>
      <c r="F170" s="29" t="s">
        <v>196</v>
      </c>
      <c r="H170" s="117" t="s">
        <v>496</v>
      </c>
    </row>
    <row r="171" spans="1:8" x14ac:dyDescent="0.2">
      <c r="A171" s="117" t="s">
        <v>496</v>
      </c>
      <c r="B171" t="s">
        <v>477</v>
      </c>
      <c r="C171" s="23" t="s">
        <v>74</v>
      </c>
      <c r="D171" s="4" t="s">
        <v>36</v>
      </c>
      <c r="F171" s="28" t="s">
        <v>261</v>
      </c>
      <c r="H171" s="117" t="s">
        <v>496</v>
      </c>
    </row>
    <row r="172" spans="1:8" x14ac:dyDescent="0.2">
      <c r="A172" s="117" t="s">
        <v>496</v>
      </c>
      <c r="B172" t="s">
        <v>494</v>
      </c>
      <c r="C172" s="23">
        <v>10</v>
      </c>
      <c r="D172" s="3" t="s">
        <v>20</v>
      </c>
      <c r="F172" s="29" t="s">
        <v>200</v>
      </c>
      <c r="G172" s="22" t="s">
        <v>99</v>
      </c>
      <c r="H172" s="117" t="s">
        <v>496</v>
      </c>
    </row>
    <row r="173" spans="1:8" x14ac:dyDescent="0.2">
      <c r="A173" s="117" t="s">
        <v>496</v>
      </c>
      <c r="B173" t="s">
        <v>479</v>
      </c>
      <c r="C173" s="23">
        <v>10</v>
      </c>
      <c r="D173" s="3" t="s">
        <v>20</v>
      </c>
      <c r="F173" s="29" t="s">
        <v>495</v>
      </c>
      <c r="H173" s="117" t="s">
        <v>496</v>
      </c>
    </row>
    <row r="174" spans="1:8" x14ac:dyDescent="0.2">
      <c r="A174" s="117" t="s">
        <v>496</v>
      </c>
      <c r="B174" t="s">
        <v>419</v>
      </c>
      <c r="C174" s="23">
        <v>100</v>
      </c>
      <c r="D174" s="3" t="s">
        <v>98</v>
      </c>
      <c r="E174" s="19" t="s">
        <v>283</v>
      </c>
      <c r="F174" s="29" t="s">
        <v>197</v>
      </c>
      <c r="G174" s="22" t="s">
        <v>99</v>
      </c>
      <c r="H174" s="117" t="s">
        <v>496</v>
      </c>
    </row>
    <row r="175" spans="1:8" x14ac:dyDescent="0.2">
      <c r="A175" s="117" t="s">
        <v>496</v>
      </c>
      <c r="B175" t="s">
        <v>457</v>
      </c>
      <c r="C175" s="23" t="s">
        <v>245</v>
      </c>
      <c r="D175" s="3" t="s">
        <v>53</v>
      </c>
      <c r="F175" s="29" t="s">
        <v>198</v>
      </c>
      <c r="H175" s="117" t="s">
        <v>496</v>
      </c>
    </row>
    <row r="176" spans="1:8" ht="25.5" x14ac:dyDescent="0.2">
      <c r="A176" s="117" t="s">
        <v>496</v>
      </c>
      <c r="B176" t="s">
        <v>480</v>
      </c>
      <c r="C176" s="23" t="s">
        <v>409</v>
      </c>
      <c r="D176" s="3" t="s">
        <v>20</v>
      </c>
      <c r="E176" s="19" t="s">
        <v>384</v>
      </c>
      <c r="F176" s="30" t="s">
        <v>411</v>
      </c>
      <c r="G176" s="22" t="s">
        <v>99</v>
      </c>
      <c r="H176" s="117" t="s">
        <v>496</v>
      </c>
    </row>
    <row r="177" spans="1:8" ht="25.5" x14ac:dyDescent="0.2">
      <c r="A177" s="117" t="s">
        <v>496</v>
      </c>
      <c r="B177" t="s">
        <v>425</v>
      </c>
      <c r="C177" s="23">
        <v>5</v>
      </c>
      <c r="D177" s="3" t="s">
        <v>20</v>
      </c>
      <c r="F177" s="29" t="s">
        <v>262</v>
      </c>
      <c r="G177" s="22" t="s">
        <v>99</v>
      </c>
      <c r="H177" s="117" t="s">
        <v>496</v>
      </c>
    </row>
    <row r="178" spans="1:8" x14ac:dyDescent="0.2">
      <c r="A178" s="117" t="s">
        <v>496</v>
      </c>
      <c r="B178" t="s">
        <v>426</v>
      </c>
      <c r="C178" s="23">
        <v>1</v>
      </c>
      <c r="D178" s="3" t="s">
        <v>22</v>
      </c>
      <c r="F178" s="29" t="s">
        <v>199</v>
      </c>
      <c r="H178" s="117" t="s">
        <v>496</v>
      </c>
    </row>
    <row r="179" spans="1:8" x14ac:dyDescent="0.2">
      <c r="A179" s="117" t="s">
        <v>496</v>
      </c>
      <c r="B179" t="s">
        <v>472</v>
      </c>
      <c r="C179" s="102"/>
      <c r="D179" s="27" t="s">
        <v>53</v>
      </c>
      <c r="F179" s="30" t="s">
        <v>202</v>
      </c>
      <c r="H179" s="117" t="s">
        <v>496</v>
      </c>
    </row>
    <row r="180" spans="1:8" ht="25.5" x14ac:dyDescent="0.2">
      <c r="A180" s="117" t="s">
        <v>496</v>
      </c>
      <c r="B180" t="s">
        <v>45</v>
      </c>
      <c r="C180" s="99" t="s">
        <v>366</v>
      </c>
      <c r="D180" s="27" t="s">
        <v>53</v>
      </c>
      <c r="F180" s="30" t="s">
        <v>201</v>
      </c>
      <c r="H180" s="117" t="s">
        <v>496</v>
      </c>
    </row>
    <row r="181" spans="1:8" x14ac:dyDescent="0.2">
      <c r="A181" s="117" t="s">
        <v>496</v>
      </c>
      <c r="B181" t="s">
        <v>464</v>
      </c>
      <c r="C181" s="97" t="s">
        <v>436</v>
      </c>
      <c r="D181" s="27" t="s">
        <v>532</v>
      </c>
      <c r="E181" s="97"/>
      <c r="F181" s="30" t="s">
        <v>290</v>
      </c>
      <c r="G181" s="112" t="s">
        <v>437</v>
      </c>
      <c r="H181" s="117" t="s">
        <v>496</v>
      </c>
    </row>
    <row r="182" spans="1:8" x14ac:dyDescent="0.2">
      <c r="A182" s="117" t="s">
        <v>496</v>
      </c>
      <c r="B182" t="s">
        <v>465</v>
      </c>
      <c r="C182" s="69" t="s">
        <v>513</v>
      </c>
      <c r="D182" s="27" t="s">
        <v>191</v>
      </c>
      <c r="F182" s="30" t="s">
        <v>290</v>
      </c>
      <c r="G182" s="22" t="s">
        <v>514</v>
      </c>
      <c r="H182" s="117" t="s">
        <v>496</v>
      </c>
    </row>
    <row r="183" spans="1:8" x14ac:dyDescent="0.2">
      <c r="A183" s="117" t="s">
        <v>496</v>
      </c>
      <c r="B183" t="s">
        <v>466</v>
      </c>
      <c r="C183" s="69"/>
      <c r="D183" s="27" t="s">
        <v>531</v>
      </c>
      <c r="F183" s="30" t="s">
        <v>290</v>
      </c>
      <c r="G183" s="22" t="s">
        <v>99</v>
      </c>
      <c r="H183" s="117" t="s">
        <v>496</v>
      </c>
    </row>
    <row r="184" spans="1:8" x14ac:dyDescent="0.2">
      <c r="A184" s="117" t="s">
        <v>496</v>
      </c>
      <c r="B184" t="s">
        <v>467</v>
      </c>
      <c r="C184" s="23" t="s">
        <v>70</v>
      </c>
      <c r="D184" s="27" t="s">
        <v>517</v>
      </c>
      <c r="F184" s="30" t="s">
        <v>290</v>
      </c>
      <c r="H184" s="117" t="s">
        <v>496</v>
      </c>
    </row>
    <row r="185" spans="1:8" x14ac:dyDescent="0.2">
      <c r="A185" s="117" t="s">
        <v>496</v>
      </c>
      <c r="B185" t="s">
        <v>468</v>
      </c>
      <c r="C185" s="23" t="s">
        <v>80</v>
      </c>
      <c r="D185" s="27" t="s">
        <v>2</v>
      </c>
      <c r="F185" s="30" t="s">
        <v>290</v>
      </c>
      <c r="H185" s="117" t="s">
        <v>496</v>
      </c>
    </row>
    <row r="186" spans="1:8" x14ac:dyDescent="0.2">
      <c r="A186" s="117" t="s">
        <v>496</v>
      </c>
      <c r="B186" s="17" t="s">
        <v>524</v>
      </c>
      <c r="D186" s="27" t="s">
        <v>523</v>
      </c>
      <c r="F186" s="30" t="s">
        <v>525</v>
      </c>
      <c r="H186" s="117" t="s">
        <v>496</v>
      </c>
    </row>
    <row r="187" spans="1:8" x14ac:dyDescent="0.2">
      <c r="A187" s="117" t="s">
        <v>496</v>
      </c>
      <c r="B187" t="s">
        <v>51</v>
      </c>
      <c r="C187" s="23">
        <v>1</v>
      </c>
      <c r="D187" s="34" t="s">
        <v>54</v>
      </c>
      <c r="F187" s="19" t="s">
        <v>482</v>
      </c>
      <c r="H187" s="117" t="s">
        <v>496</v>
      </c>
    </row>
    <row r="188" spans="1:8" ht="25.5" x14ac:dyDescent="0.2">
      <c r="A188" s="117" t="s">
        <v>496</v>
      </c>
      <c r="B188" t="s">
        <v>42</v>
      </c>
      <c r="C188" s="23" t="s">
        <v>184</v>
      </c>
      <c r="D188" s="78" t="s">
        <v>98</v>
      </c>
      <c r="E188" s="19" t="s">
        <v>304</v>
      </c>
      <c r="F188" s="19" t="s">
        <v>481</v>
      </c>
      <c r="G188" s="22" t="s">
        <v>25</v>
      </c>
      <c r="H188" s="117" t="s">
        <v>496</v>
      </c>
    </row>
    <row r="189" spans="1:8" ht="25.5" x14ac:dyDescent="0.2">
      <c r="A189" s="117" t="s">
        <v>496</v>
      </c>
      <c r="B189" t="s">
        <v>108</v>
      </c>
      <c r="C189" s="23" t="s">
        <v>246</v>
      </c>
      <c r="D189" s="34" t="s">
        <v>53</v>
      </c>
      <c r="F189" s="19" t="s">
        <v>6</v>
      </c>
      <c r="G189" s="22" t="s">
        <v>226</v>
      </c>
      <c r="H189" s="117" t="s">
        <v>496</v>
      </c>
    </row>
    <row r="190" spans="1:8" ht="25.5" x14ac:dyDescent="0.2">
      <c r="A190" s="117" t="s">
        <v>496</v>
      </c>
      <c r="B190" t="s">
        <v>169</v>
      </c>
      <c r="C190" s="23" t="s">
        <v>75</v>
      </c>
      <c r="D190" s="3" t="s">
        <v>147</v>
      </c>
      <c r="E190" s="19" t="s">
        <v>76</v>
      </c>
      <c r="F190" s="76" t="s">
        <v>286</v>
      </c>
      <c r="G190" s="22" t="s">
        <v>25</v>
      </c>
      <c r="H190" s="117" t="s">
        <v>496</v>
      </c>
    </row>
    <row r="191" spans="1:8" ht="25.5" x14ac:dyDescent="0.2">
      <c r="A191" s="117" t="s">
        <v>496</v>
      </c>
      <c r="B191" t="s">
        <v>288</v>
      </c>
      <c r="C191" s="23">
        <v>1</v>
      </c>
      <c r="D191" s="3" t="s">
        <v>20</v>
      </c>
      <c r="E191" s="74"/>
      <c r="F191" s="76" t="s">
        <v>285</v>
      </c>
      <c r="H191" s="117" t="s">
        <v>496</v>
      </c>
    </row>
    <row r="192" spans="1:8" x14ac:dyDescent="0.2">
      <c r="A192" s="117" t="s">
        <v>496</v>
      </c>
      <c r="B192" t="s">
        <v>104</v>
      </c>
      <c r="D192" s="3" t="s">
        <v>53</v>
      </c>
      <c r="E192" s="19" t="s">
        <v>207</v>
      </c>
      <c r="G192" s="22" t="s">
        <v>226</v>
      </c>
      <c r="H192" s="117" t="s">
        <v>496</v>
      </c>
    </row>
    <row r="193" spans="1:8" x14ac:dyDescent="0.2">
      <c r="A193" s="117" t="s">
        <v>496</v>
      </c>
      <c r="B193" s="17" t="s">
        <v>490</v>
      </c>
      <c r="C193" s="115"/>
      <c r="D193" s="116" t="s">
        <v>2</v>
      </c>
      <c r="F193" s="19" t="s">
        <v>491</v>
      </c>
      <c r="H193" s="117" t="s">
        <v>496</v>
      </c>
    </row>
    <row r="194" spans="1:8" x14ac:dyDescent="0.2">
      <c r="A194" s="117" t="s">
        <v>496</v>
      </c>
      <c r="B194" t="s">
        <v>168</v>
      </c>
      <c r="C194" s="23">
        <v>600</v>
      </c>
      <c r="D194" s="3" t="s">
        <v>98</v>
      </c>
      <c r="E194" s="74" t="s">
        <v>28</v>
      </c>
      <c r="F194" s="19" t="s">
        <v>287</v>
      </c>
      <c r="H194" s="117" t="s">
        <v>496</v>
      </c>
    </row>
    <row r="195" spans="1:8" x14ac:dyDescent="0.2">
      <c r="A195" s="117" t="s">
        <v>496</v>
      </c>
      <c r="B195" t="s">
        <v>289</v>
      </c>
      <c r="C195" s="23">
        <v>10</v>
      </c>
      <c r="D195" s="4" t="s">
        <v>98</v>
      </c>
      <c r="F195" s="19" t="s">
        <v>267</v>
      </c>
      <c r="G195" s="22" t="s">
        <v>99</v>
      </c>
      <c r="H195" s="117" t="s">
        <v>496</v>
      </c>
    </row>
    <row r="196" spans="1:8" x14ac:dyDescent="0.2">
      <c r="A196" s="117" t="s">
        <v>496</v>
      </c>
      <c r="B196" t="s">
        <v>107</v>
      </c>
      <c r="C196" s="23" t="s">
        <v>247</v>
      </c>
      <c r="D196" s="3" t="s">
        <v>53</v>
      </c>
      <c r="F196" s="19" t="s">
        <v>186</v>
      </c>
      <c r="G196" s="22" t="s">
        <v>25</v>
      </c>
      <c r="H196" s="117" t="s">
        <v>496</v>
      </c>
    </row>
    <row r="197" spans="1:8" x14ac:dyDescent="0.2">
      <c r="A197" s="117" t="s">
        <v>496</v>
      </c>
      <c r="H197" s="117" t="s">
        <v>496</v>
      </c>
    </row>
    <row r="198" spans="1:8" ht="26.25" x14ac:dyDescent="0.4">
      <c r="A198" s="117" t="s">
        <v>496</v>
      </c>
      <c r="B198" s="8" t="s">
        <v>458</v>
      </c>
      <c r="C198" s="66" t="s">
        <v>438</v>
      </c>
      <c r="D198" s="94">
        <f>D168+1</f>
        <v>6</v>
      </c>
      <c r="E198" s="5"/>
      <c r="F198" s="109" t="s">
        <v>489</v>
      </c>
      <c r="G198" s="107" t="s">
        <v>135</v>
      </c>
      <c r="H198" s="117" t="s">
        <v>496</v>
      </c>
    </row>
    <row r="199" spans="1:8" x14ac:dyDescent="0.2">
      <c r="A199" s="117" t="s">
        <v>496</v>
      </c>
      <c r="B199" s="9" t="s">
        <v>487</v>
      </c>
      <c r="C199" s="61"/>
      <c r="D199" s="11" t="s">
        <v>53</v>
      </c>
      <c r="E199" s="21"/>
      <c r="F199" s="103" t="s">
        <v>488</v>
      </c>
      <c r="G199" s="108"/>
      <c r="H199" s="117" t="s">
        <v>496</v>
      </c>
    </row>
    <row r="200" spans="1:8" x14ac:dyDescent="0.2">
      <c r="A200" s="117" t="s">
        <v>496</v>
      </c>
      <c r="B200" t="s">
        <v>478</v>
      </c>
      <c r="C200" s="23" t="s">
        <v>143</v>
      </c>
      <c r="D200" t="s">
        <v>22</v>
      </c>
      <c r="F200" s="29" t="s">
        <v>196</v>
      </c>
      <c r="G200" s="22" t="s">
        <v>99</v>
      </c>
      <c r="H200" s="117" t="s">
        <v>496</v>
      </c>
    </row>
    <row r="201" spans="1:8" x14ac:dyDescent="0.2">
      <c r="A201" s="117" t="s">
        <v>496</v>
      </c>
      <c r="B201" t="s">
        <v>477</v>
      </c>
      <c r="C201" s="23">
        <v>100</v>
      </c>
      <c r="D201" s="3" t="s">
        <v>20</v>
      </c>
      <c r="F201" s="28" t="s">
        <v>261</v>
      </c>
      <c r="G201" s="22" t="s">
        <v>99</v>
      </c>
      <c r="H201" s="117" t="s">
        <v>496</v>
      </c>
    </row>
    <row r="202" spans="1:8" x14ac:dyDescent="0.2">
      <c r="A202" s="117" t="s">
        <v>496</v>
      </c>
      <c r="B202" t="s">
        <v>494</v>
      </c>
      <c r="C202" s="23">
        <v>100</v>
      </c>
      <c r="D202" s="3" t="s">
        <v>20</v>
      </c>
      <c r="F202" s="29" t="s">
        <v>200</v>
      </c>
      <c r="G202" s="22" t="s">
        <v>99</v>
      </c>
      <c r="H202" s="117" t="s">
        <v>496</v>
      </c>
    </row>
    <row r="203" spans="1:8" x14ac:dyDescent="0.2">
      <c r="A203" s="117" t="s">
        <v>496</v>
      </c>
      <c r="B203" t="s">
        <v>479</v>
      </c>
      <c r="C203" s="23">
        <v>90</v>
      </c>
      <c r="D203" s="3" t="s">
        <v>20</v>
      </c>
      <c r="F203" s="29" t="s">
        <v>495</v>
      </c>
      <c r="G203" s="22" t="s">
        <v>99</v>
      </c>
      <c r="H203" s="117" t="s">
        <v>496</v>
      </c>
    </row>
    <row r="204" spans="1:8" x14ac:dyDescent="0.2">
      <c r="A204" s="117" t="s">
        <v>496</v>
      </c>
      <c r="B204" t="s">
        <v>419</v>
      </c>
      <c r="C204" s="23">
        <v>0.4</v>
      </c>
      <c r="D204" t="s">
        <v>38</v>
      </c>
      <c r="E204" s="19" t="s">
        <v>144</v>
      </c>
      <c r="F204" s="29" t="s">
        <v>197</v>
      </c>
      <c r="G204" s="22" t="s">
        <v>139</v>
      </c>
      <c r="H204" s="117" t="s">
        <v>496</v>
      </c>
    </row>
    <row r="205" spans="1:8" x14ac:dyDescent="0.2">
      <c r="A205" s="117" t="s">
        <v>496</v>
      </c>
      <c r="B205" t="s">
        <v>457</v>
      </c>
      <c r="C205" s="23" t="s">
        <v>142</v>
      </c>
      <c r="D205" s="3" t="s">
        <v>53</v>
      </c>
      <c r="F205" s="29" t="s">
        <v>198</v>
      </c>
      <c r="H205" s="117" t="s">
        <v>496</v>
      </c>
    </row>
    <row r="206" spans="1:8" ht="25.5" x14ac:dyDescent="0.2">
      <c r="A206" s="117" t="s">
        <v>496</v>
      </c>
      <c r="B206" t="s">
        <v>480</v>
      </c>
      <c r="C206" s="23" t="s">
        <v>383</v>
      </c>
      <c r="D206" s="3" t="s">
        <v>20</v>
      </c>
      <c r="E206" s="19" t="s">
        <v>384</v>
      </c>
      <c r="F206" s="30" t="s">
        <v>411</v>
      </c>
      <c r="G206" s="22" t="s">
        <v>99</v>
      </c>
      <c r="H206" s="117" t="s">
        <v>496</v>
      </c>
    </row>
    <row r="207" spans="1:8" ht="25.5" x14ac:dyDescent="0.2">
      <c r="A207" s="117" t="s">
        <v>496</v>
      </c>
      <c r="B207" t="s">
        <v>425</v>
      </c>
      <c r="C207" s="23">
        <v>100</v>
      </c>
      <c r="D207" s="3" t="s">
        <v>20</v>
      </c>
      <c r="F207" s="29" t="s">
        <v>262</v>
      </c>
      <c r="G207" s="22" t="s">
        <v>99</v>
      </c>
      <c r="H207" s="117" t="s">
        <v>496</v>
      </c>
    </row>
    <row r="208" spans="1:8" x14ac:dyDescent="0.2">
      <c r="A208" s="117" t="s">
        <v>496</v>
      </c>
      <c r="B208" t="s">
        <v>426</v>
      </c>
      <c r="C208" s="23" t="s">
        <v>145</v>
      </c>
      <c r="D208" s="3" t="s">
        <v>22</v>
      </c>
      <c r="F208" s="29" t="s">
        <v>199</v>
      </c>
      <c r="H208" s="117" t="s">
        <v>496</v>
      </c>
    </row>
    <row r="209" spans="1:8" x14ac:dyDescent="0.2">
      <c r="A209" s="117" t="s">
        <v>496</v>
      </c>
      <c r="B209" t="s">
        <v>472</v>
      </c>
      <c r="C209" s="99" t="s">
        <v>78</v>
      </c>
      <c r="D209" s="27" t="s">
        <v>53</v>
      </c>
      <c r="F209" s="30" t="s">
        <v>202</v>
      </c>
      <c r="H209" s="117" t="s">
        <v>496</v>
      </c>
    </row>
    <row r="210" spans="1:8" x14ac:dyDescent="0.2">
      <c r="A210" s="117" t="s">
        <v>496</v>
      </c>
      <c r="B210" t="s">
        <v>45</v>
      </c>
      <c r="C210" s="99" t="s">
        <v>306</v>
      </c>
      <c r="D210" s="27" t="s">
        <v>53</v>
      </c>
      <c r="F210" s="30" t="s">
        <v>201</v>
      </c>
      <c r="H210" s="117" t="s">
        <v>496</v>
      </c>
    </row>
    <row r="211" spans="1:8" x14ac:dyDescent="0.2">
      <c r="A211" s="117" t="s">
        <v>496</v>
      </c>
      <c r="B211" t="s">
        <v>464</v>
      </c>
      <c r="C211" s="97" t="s">
        <v>440</v>
      </c>
      <c r="D211" s="27" t="s">
        <v>532</v>
      </c>
      <c r="E211" s="97"/>
      <c r="F211" s="30" t="s">
        <v>290</v>
      </c>
      <c r="G211" s="112" t="s">
        <v>441</v>
      </c>
      <c r="H211" s="117" t="s">
        <v>496</v>
      </c>
    </row>
    <row r="212" spans="1:8" x14ac:dyDescent="0.2">
      <c r="A212" s="117" t="s">
        <v>496</v>
      </c>
      <c r="B212" t="s">
        <v>465</v>
      </c>
      <c r="D212" s="27" t="s">
        <v>191</v>
      </c>
      <c r="F212" s="30" t="s">
        <v>290</v>
      </c>
      <c r="G212" s="114" t="s">
        <v>99</v>
      </c>
      <c r="H212" s="117" t="s">
        <v>496</v>
      </c>
    </row>
    <row r="213" spans="1:8" x14ac:dyDescent="0.2">
      <c r="A213" s="117" t="s">
        <v>496</v>
      </c>
      <c r="B213" t="s">
        <v>466</v>
      </c>
      <c r="D213" s="27" t="s">
        <v>531</v>
      </c>
      <c r="F213" s="30" t="s">
        <v>290</v>
      </c>
      <c r="G213" s="114"/>
      <c r="H213" s="117" t="s">
        <v>496</v>
      </c>
    </row>
    <row r="214" spans="1:8" x14ac:dyDescent="0.2">
      <c r="A214" s="117" t="s">
        <v>496</v>
      </c>
      <c r="B214" t="s">
        <v>467</v>
      </c>
      <c r="C214" s="97" t="s">
        <v>442</v>
      </c>
      <c r="D214" s="27" t="s">
        <v>517</v>
      </c>
      <c r="E214" s="97"/>
      <c r="F214" s="30" t="s">
        <v>290</v>
      </c>
      <c r="G214" s="112" t="s">
        <v>443</v>
      </c>
      <c r="H214" s="117" t="s">
        <v>496</v>
      </c>
    </row>
    <row r="215" spans="1:8" x14ac:dyDescent="0.2">
      <c r="A215" s="117" t="s">
        <v>496</v>
      </c>
      <c r="B215" t="s">
        <v>468</v>
      </c>
      <c r="C215" s="23" t="s">
        <v>140</v>
      </c>
      <c r="D215" s="27" t="s">
        <v>2</v>
      </c>
      <c r="F215" s="30" t="s">
        <v>290</v>
      </c>
      <c r="G215" s="22" t="s">
        <v>139</v>
      </c>
      <c r="H215" s="117" t="s">
        <v>496</v>
      </c>
    </row>
    <row r="216" spans="1:8" x14ac:dyDescent="0.2">
      <c r="A216" s="117" t="s">
        <v>496</v>
      </c>
      <c r="B216" s="17" t="s">
        <v>524</v>
      </c>
      <c r="D216" s="27" t="s">
        <v>523</v>
      </c>
      <c r="F216" s="30" t="s">
        <v>525</v>
      </c>
      <c r="H216" s="117" t="s">
        <v>496</v>
      </c>
    </row>
    <row r="217" spans="1:8" x14ac:dyDescent="0.2">
      <c r="A217" s="117" t="s">
        <v>496</v>
      </c>
      <c r="B217" t="s">
        <v>51</v>
      </c>
      <c r="C217" s="23" t="s">
        <v>263</v>
      </c>
      <c r="D217" s="3" t="s">
        <v>54</v>
      </c>
      <c r="E217" s="23" t="s">
        <v>264</v>
      </c>
      <c r="F217" s="19" t="s">
        <v>482</v>
      </c>
      <c r="G217" s="22" t="s">
        <v>139</v>
      </c>
      <c r="H217" s="117" t="s">
        <v>496</v>
      </c>
    </row>
    <row r="218" spans="1:8" x14ac:dyDescent="0.2">
      <c r="A218" s="117" t="s">
        <v>496</v>
      </c>
      <c r="B218" t="s">
        <v>42</v>
      </c>
      <c r="D218" s="3" t="s">
        <v>98</v>
      </c>
      <c r="F218" s="19" t="s">
        <v>481</v>
      </c>
      <c r="H218" s="117" t="s">
        <v>496</v>
      </c>
    </row>
    <row r="219" spans="1:8" x14ac:dyDescent="0.2">
      <c r="A219" s="117" t="s">
        <v>496</v>
      </c>
      <c r="B219" t="s">
        <v>108</v>
      </c>
      <c r="D219" s="3" t="s">
        <v>53</v>
      </c>
      <c r="H219" s="117" t="s">
        <v>496</v>
      </c>
    </row>
    <row r="220" spans="1:8" ht="25.5" x14ac:dyDescent="0.2">
      <c r="A220" s="117" t="s">
        <v>496</v>
      </c>
      <c r="B220" t="s">
        <v>169</v>
      </c>
      <c r="C220" s="23">
        <v>0</v>
      </c>
      <c r="D220" s="3" t="s">
        <v>98</v>
      </c>
      <c r="F220" s="76" t="s">
        <v>286</v>
      </c>
      <c r="H220" s="117" t="s">
        <v>496</v>
      </c>
    </row>
    <row r="221" spans="1:8" ht="25.5" x14ac:dyDescent="0.2">
      <c r="A221" s="117" t="s">
        <v>496</v>
      </c>
      <c r="B221" t="s">
        <v>288</v>
      </c>
      <c r="C221" s="23">
        <v>0</v>
      </c>
      <c r="D221" s="3" t="s">
        <v>20</v>
      </c>
      <c r="F221" s="76" t="s">
        <v>285</v>
      </c>
      <c r="H221" s="117" t="s">
        <v>496</v>
      </c>
    </row>
    <row r="222" spans="1:8" x14ac:dyDescent="0.2">
      <c r="A222" s="117" t="s">
        <v>496</v>
      </c>
      <c r="B222" t="s">
        <v>104</v>
      </c>
      <c r="C222" s="23" t="s">
        <v>141</v>
      </c>
      <c r="D222" s="3" t="s">
        <v>53</v>
      </c>
      <c r="H222" s="117" t="s">
        <v>496</v>
      </c>
    </row>
    <row r="223" spans="1:8" x14ac:dyDescent="0.2">
      <c r="A223" s="117" t="s">
        <v>496</v>
      </c>
      <c r="B223" s="17" t="s">
        <v>490</v>
      </c>
      <c r="C223" s="115"/>
      <c r="D223" s="116" t="s">
        <v>2</v>
      </c>
      <c r="F223" s="19" t="s">
        <v>491</v>
      </c>
      <c r="H223" s="117" t="s">
        <v>496</v>
      </c>
    </row>
    <row r="224" spans="1:8" x14ac:dyDescent="0.2">
      <c r="A224" s="117" t="s">
        <v>496</v>
      </c>
      <c r="B224" t="s">
        <v>168</v>
      </c>
      <c r="C224" s="23">
        <v>1000</v>
      </c>
      <c r="D224" s="3" t="s">
        <v>148</v>
      </c>
      <c r="F224" s="19" t="s">
        <v>287</v>
      </c>
      <c r="G224" s="22" t="s">
        <v>99</v>
      </c>
      <c r="H224" s="117" t="s">
        <v>496</v>
      </c>
    </row>
    <row r="225" spans="1:8" x14ac:dyDescent="0.2">
      <c r="A225" s="117" t="s">
        <v>496</v>
      </c>
      <c r="B225" t="s">
        <v>289</v>
      </c>
      <c r="C225" s="23">
        <v>3</v>
      </c>
      <c r="D225" s="4" t="s">
        <v>148</v>
      </c>
      <c r="F225" s="19" t="s">
        <v>267</v>
      </c>
      <c r="G225" s="22" t="s">
        <v>99</v>
      </c>
      <c r="H225" s="117" t="s">
        <v>496</v>
      </c>
    </row>
    <row r="226" spans="1:8" x14ac:dyDescent="0.2">
      <c r="A226" s="117" t="s">
        <v>496</v>
      </c>
      <c r="B226" t="s">
        <v>107</v>
      </c>
      <c r="D226" s="3" t="s">
        <v>53</v>
      </c>
      <c r="F226" s="19" t="s">
        <v>186</v>
      </c>
      <c r="H226" s="117" t="s">
        <v>496</v>
      </c>
    </row>
    <row r="227" spans="1:8" x14ac:dyDescent="0.2">
      <c r="A227" s="117" t="s">
        <v>496</v>
      </c>
      <c r="H227" s="117" t="s">
        <v>496</v>
      </c>
    </row>
    <row r="228" spans="1:8" ht="28.5" x14ac:dyDescent="0.4">
      <c r="A228" s="117" t="s">
        <v>496</v>
      </c>
      <c r="B228" s="8" t="s">
        <v>458</v>
      </c>
      <c r="C228" s="60" t="s">
        <v>445</v>
      </c>
      <c r="D228" s="94">
        <f>D198+1</f>
        <v>7</v>
      </c>
      <c r="E228" s="25" t="s">
        <v>30</v>
      </c>
      <c r="F228" s="25"/>
      <c r="G228" s="110" t="s">
        <v>454</v>
      </c>
      <c r="H228" s="117" t="s">
        <v>496</v>
      </c>
    </row>
    <row r="229" spans="1:8" x14ac:dyDescent="0.2">
      <c r="A229" s="117" t="s">
        <v>496</v>
      </c>
      <c r="B229" s="9" t="s">
        <v>487</v>
      </c>
      <c r="C229" s="61"/>
      <c r="D229" s="11"/>
      <c r="E229" s="21"/>
      <c r="F229" s="103" t="s">
        <v>488</v>
      </c>
      <c r="G229" s="108"/>
      <c r="H229" s="117" t="s">
        <v>496</v>
      </c>
    </row>
    <row r="230" spans="1:8" x14ac:dyDescent="0.2">
      <c r="A230" s="117" t="s">
        <v>496</v>
      </c>
      <c r="B230" t="s">
        <v>478</v>
      </c>
      <c r="C230" s="23" t="s">
        <v>172</v>
      </c>
      <c r="D230" s="3" t="s">
        <v>22</v>
      </c>
      <c r="E230" s="19" t="s">
        <v>221</v>
      </c>
      <c r="F230" s="29" t="s">
        <v>196</v>
      </c>
      <c r="G230" s="22" t="s">
        <v>173</v>
      </c>
      <c r="H230" s="117" t="s">
        <v>496</v>
      </c>
    </row>
    <row r="231" spans="1:8" x14ac:dyDescent="0.2">
      <c r="A231" s="117" t="s">
        <v>496</v>
      </c>
      <c r="B231" t="s">
        <v>477</v>
      </c>
      <c r="C231" s="23" t="s">
        <v>174</v>
      </c>
      <c r="D231" s="3" t="s">
        <v>20</v>
      </c>
      <c r="E231" s="19" t="s">
        <v>178</v>
      </c>
      <c r="F231" s="28" t="s">
        <v>261</v>
      </c>
      <c r="H231" s="117" t="s">
        <v>496</v>
      </c>
    </row>
    <row r="232" spans="1:8" x14ac:dyDescent="0.2">
      <c r="A232" s="117" t="s">
        <v>496</v>
      </c>
      <c r="B232" t="s">
        <v>494</v>
      </c>
      <c r="C232" s="23">
        <v>100</v>
      </c>
      <c r="D232" s="3" t="s">
        <v>20</v>
      </c>
      <c r="F232" s="29" t="s">
        <v>200</v>
      </c>
      <c r="G232" s="22" t="s">
        <v>99</v>
      </c>
      <c r="H232" s="117" t="s">
        <v>496</v>
      </c>
    </row>
    <row r="233" spans="1:8" x14ac:dyDescent="0.2">
      <c r="A233" s="117" t="s">
        <v>496</v>
      </c>
      <c r="B233" t="s">
        <v>479</v>
      </c>
      <c r="C233" s="23">
        <v>90</v>
      </c>
      <c r="D233" s="3" t="s">
        <v>20</v>
      </c>
      <c r="F233" s="29" t="s">
        <v>495</v>
      </c>
      <c r="H233" s="117" t="s">
        <v>496</v>
      </c>
    </row>
    <row r="234" spans="1:8" x14ac:dyDescent="0.2">
      <c r="A234" s="117" t="s">
        <v>496</v>
      </c>
      <c r="B234" t="s">
        <v>419</v>
      </c>
      <c r="C234" s="23">
        <v>3</v>
      </c>
      <c r="D234" s="3" t="s">
        <v>38</v>
      </c>
      <c r="F234" s="29" t="s">
        <v>197</v>
      </c>
      <c r="H234" s="117" t="s">
        <v>496</v>
      </c>
    </row>
    <row r="235" spans="1:8" x14ac:dyDescent="0.2">
      <c r="A235" s="117" t="s">
        <v>496</v>
      </c>
      <c r="B235" t="s">
        <v>457</v>
      </c>
      <c r="C235" s="23" t="s">
        <v>35</v>
      </c>
      <c r="D235" s="3" t="s">
        <v>53</v>
      </c>
      <c r="F235" s="29" t="s">
        <v>198</v>
      </c>
      <c r="H235" s="117" t="s">
        <v>496</v>
      </c>
    </row>
    <row r="236" spans="1:8" ht="25.5" x14ac:dyDescent="0.2">
      <c r="A236" s="117" t="s">
        <v>496</v>
      </c>
      <c r="B236" t="s">
        <v>480</v>
      </c>
      <c r="C236" s="23" t="s">
        <v>383</v>
      </c>
      <c r="D236" s="3" t="s">
        <v>20</v>
      </c>
      <c r="E236" s="19" t="s">
        <v>384</v>
      </c>
      <c r="F236" s="30" t="s">
        <v>411</v>
      </c>
      <c r="G236" s="22" t="s">
        <v>99</v>
      </c>
      <c r="H236" s="117" t="s">
        <v>496</v>
      </c>
    </row>
    <row r="237" spans="1:8" ht="25.5" x14ac:dyDescent="0.2">
      <c r="A237" s="117" t="s">
        <v>496</v>
      </c>
      <c r="B237" t="s">
        <v>425</v>
      </c>
      <c r="C237" s="23">
        <v>100</v>
      </c>
      <c r="D237" s="3" t="s">
        <v>20</v>
      </c>
      <c r="F237" s="29" t="s">
        <v>262</v>
      </c>
      <c r="G237" s="22" t="s">
        <v>99</v>
      </c>
      <c r="H237" s="117" t="s">
        <v>496</v>
      </c>
    </row>
    <row r="238" spans="1:8" x14ac:dyDescent="0.2">
      <c r="A238" s="117" t="s">
        <v>496</v>
      </c>
      <c r="B238" t="s">
        <v>426</v>
      </c>
      <c r="F238" s="29" t="s">
        <v>199</v>
      </c>
      <c r="H238" s="117" t="s">
        <v>496</v>
      </c>
    </row>
    <row r="239" spans="1:8" x14ac:dyDescent="0.2">
      <c r="A239" s="117" t="s">
        <v>496</v>
      </c>
      <c r="B239" s="101" t="s">
        <v>472</v>
      </c>
      <c r="D239" s="27" t="s">
        <v>53</v>
      </c>
      <c r="F239" s="30" t="s">
        <v>202</v>
      </c>
      <c r="H239" s="117" t="s">
        <v>496</v>
      </c>
    </row>
    <row r="240" spans="1:8" ht="25.5" x14ac:dyDescent="0.2">
      <c r="A240" s="117" t="s">
        <v>496</v>
      </c>
      <c r="B240" s="101" t="s">
        <v>45</v>
      </c>
      <c r="C240" s="23" t="s">
        <v>473</v>
      </c>
      <c r="D240" s="27" t="s">
        <v>53</v>
      </c>
      <c r="F240" s="30" t="s">
        <v>201</v>
      </c>
      <c r="H240" s="117" t="s">
        <v>496</v>
      </c>
    </row>
    <row r="241" spans="1:8" x14ac:dyDescent="0.2">
      <c r="A241" s="117" t="s">
        <v>496</v>
      </c>
      <c r="B241" t="s">
        <v>464</v>
      </c>
      <c r="C241" s="97" t="s">
        <v>535</v>
      </c>
      <c r="D241" s="27" t="s">
        <v>532</v>
      </c>
      <c r="E241" s="97"/>
      <c r="F241" s="30" t="s">
        <v>290</v>
      </c>
      <c r="G241" s="112" t="s">
        <v>447</v>
      </c>
      <c r="H241" s="117" t="s">
        <v>496</v>
      </c>
    </row>
    <row r="242" spans="1:8" x14ac:dyDescent="0.2">
      <c r="A242" s="117" t="s">
        <v>496</v>
      </c>
      <c r="B242" t="s">
        <v>465</v>
      </c>
      <c r="C242" s="69" t="s">
        <v>515</v>
      </c>
      <c r="D242" s="27" t="s">
        <v>518</v>
      </c>
      <c r="F242" s="30" t="s">
        <v>520</v>
      </c>
      <c r="G242" s="22" t="s">
        <v>99</v>
      </c>
      <c r="H242" s="117" t="s">
        <v>496</v>
      </c>
    </row>
    <row r="243" spans="1:8" x14ac:dyDescent="0.2">
      <c r="A243" s="117" t="s">
        <v>496</v>
      </c>
      <c r="B243" t="s">
        <v>466</v>
      </c>
      <c r="D243" s="27" t="s">
        <v>531</v>
      </c>
      <c r="F243" s="30" t="s">
        <v>290</v>
      </c>
      <c r="H243" s="117" t="s">
        <v>496</v>
      </c>
    </row>
    <row r="244" spans="1:8" x14ac:dyDescent="0.2">
      <c r="A244" s="117" t="s">
        <v>496</v>
      </c>
      <c r="B244" t="s">
        <v>467</v>
      </c>
      <c r="C244" s="69" t="s">
        <v>516</v>
      </c>
      <c r="D244" s="27" t="s">
        <v>517</v>
      </c>
      <c r="F244" s="30" t="s">
        <v>519</v>
      </c>
      <c r="G244" s="22" t="s">
        <v>99</v>
      </c>
      <c r="H244" s="117" t="s">
        <v>496</v>
      </c>
    </row>
    <row r="245" spans="1:8" ht="25.5" x14ac:dyDescent="0.2">
      <c r="A245" s="117" t="s">
        <v>496</v>
      </c>
      <c r="B245" t="s">
        <v>468</v>
      </c>
      <c r="C245" s="23" t="s">
        <v>175</v>
      </c>
      <c r="D245" s="27" t="s">
        <v>2</v>
      </c>
      <c r="F245" s="30" t="s">
        <v>290</v>
      </c>
      <c r="G245" s="22" t="s">
        <v>176</v>
      </c>
      <c r="H245" s="117" t="s">
        <v>496</v>
      </c>
    </row>
    <row r="246" spans="1:8" x14ac:dyDescent="0.2">
      <c r="A246" s="117" t="s">
        <v>496</v>
      </c>
      <c r="B246" s="17" t="s">
        <v>524</v>
      </c>
      <c r="D246" s="27" t="s">
        <v>523</v>
      </c>
      <c r="F246" s="30" t="s">
        <v>525</v>
      </c>
      <c r="H246" s="117" t="s">
        <v>496</v>
      </c>
    </row>
    <row r="247" spans="1:8" x14ac:dyDescent="0.2">
      <c r="A247" s="117" t="s">
        <v>496</v>
      </c>
      <c r="B247" t="s">
        <v>51</v>
      </c>
      <c r="D247" s="3" t="s">
        <v>54</v>
      </c>
      <c r="F247" s="19" t="s">
        <v>482</v>
      </c>
      <c r="H247" s="117" t="s">
        <v>496</v>
      </c>
    </row>
    <row r="248" spans="1:8" x14ac:dyDescent="0.2">
      <c r="A248" s="117" t="s">
        <v>496</v>
      </c>
      <c r="B248" t="s">
        <v>42</v>
      </c>
      <c r="D248" s="3" t="s">
        <v>98</v>
      </c>
      <c r="F248" s="19" t="s">
        <v>481</v>
      </c>
      <c r="H248" s="117" t="s">
        <v>496</v>
      </c>
    </row>
    <row r="249" spans="1:8" x14ac:dyDescent="0.2">
      <c r="A249" s="117" t="s">
        <v>496</v>
      </c>
      <c r="B249" t="s">
        <v>108</v>
      </c>
      <c r="D249" s="3" t="s">
        <v>53</v>
      </c>
      <c r="H249" s="117" t="s">
        <v>496</v>
      </c>
    </row>
    <row r="250" spans="1:8" ht="25.5" x14ac:dyDescent="0.2">
      <c r="A250" s="117" t="s">
        <v>496</v>
      </c>
      <c r="B250" t="s">
        <v>169</v>
      </c>
      <c r="C250" s="23">
        <v>0</v>
      </c>
      <c r="D250" s="3" t="s">
        <v>98</v>
      </c>
      <c r="F250" s="76" t="s">
        <v>286</v>
      </c>
      <c r="H250" s="117" t="s">
        <v>496</v>
      </c>
    </row>
    <row r="251" spans="1:8" ht="25.5" x14ac:dyDescent="0.2">
      <c r="A251" s="117" t="s">
        <v>496</v>
      </c>
      <c r="B251" t="s">
        <v>288</v>
      </c>
      <c r="C251" s="23">
        <v>0</v>
      </c>
      <c r="D251" s="3" t="s">
        <v>20</v>
      </c>
      <c r="F251" s="76" t="s">
        <v>285</v>
      </c>
      <c r="H251" s="117" t="s">
        <v>496</v>
      </c>
    </row>
    <row r="252" spans="1:8" x14ac:dyDescent="0.2">
      <c r="A252" s="117" t="s">
        <v>496</v>
      </c>
      <c r="B252" t="s">
        <v>104</v>
      </c>
      <c r="D252" s="3" t="s">
        <v>53</v>
      </c>
      <c r="H252" s="117" t="s">
        <v>496</v>
      </c>
    </row>
    <row r="253" spans="1:8" x14ac:dyDescent="0.2">
      <c r="A253" s="117" t="s">
        <v>496</v>
      </c>
      <c r="B253" s="17" t="s">
        <v>490</v>
      </c>
      <c r="C253" s="115"/>
      <c r="D253" s="116" t="s">
        <v>2</v>
      </c>
      <c r="F253" s="19" t="s">
        <v>491</v>
      </c>
      <c r="H253" s="117" t="s">
        <v>496</v>
      </c>
    </row>
    <row r="254" spans="1:8" x14ac:dyDescent="0.2">
      <c r="A254" s="117" t="s">
        <v>496</v>
      </c>
      <c r="B254" t="s">
        <v>168</v>
      </c>
      <c r="C254" s="23">
        <v>1000</v>
      </c>
      <c r="D254" s="3" t="s">
        <v>98</v>
      </c>
      <c r="F254" s="19" t="s">
        <v>287</v>
      </c>
      <c r="G254" s="22" t="s">
        <v>99</v>
      </c>
      <c r="H254" s="117" t="s">
        <v>496</v>
      </c>
    </row>
    <row r="255" spans="1:8" x14ac:dyDescent="0.2">
      <c r="A255" s="117" t="s">
        <v>496</v>
      </c>
      <c r="B255" t="s">
        <v>289</v>
      </c>
      <c r="C255" s="23">
        <v>1</v>
      </c>
      <c r="D255" s="3" t="s">
        <v>20</v>
      </c>
      <c r="F255" s="19" t="s">
        <v>268</v>
      </c>
      <c r="G255" s="22" t="s">
        <v>99</v>
      </c>
      <c r="H255" s="117" t="s">
        <v>496</v>
      </c>
    </row>
    <row r="256" spans="1:8" x14ac:dyDescent="0.2">
      <c r="A256" s="117" t="s">
        <v>496</v>
      </c>
      <c r="B256" t="s">
        <v>107</v>
      </c>
      <c r="D256" s="3" t="s">
        <v>53</v>
      </c>
      <c r="F256" s="19" t="s">
        <v>186</v>
      </c>
      <c r="H256" s="117" t="s">
        <v>496</v>
      </c>
    </row>
    <row r="257" spans="1:8" x14ac:dyDescent="0.2">
      <c r="A257" s="117" t="s">
        <v>496</v>
      </c>
      <c r="H257" s="117" t="s">
        <v>496</v>
      </c>
    </row>
    <row r="258" spans="1:8" ht="26.25" x14ac:dyDescent="0.4">
      <c r="A258" s="117" t="s">
        <v>496</v>
      </c>
      <c r="B258" s="8" t="s">
        <v>458</v>
      </c>
      <c r="C258" s="60" t="s">
        <v>448</v>
      </c>
      <c r="D258" s="94">
        <f>D228+1</f>
        <v>8</v>
      </c>
      <c r="E258" s="25" t="s">
        <v>138</v>
      </c>
      <c r="F258" s="20"/>
      <c r="G258" s="107"/>
      <c r="H258" s="117" t="s">
        <v>496</v>
      </c>
    </row>
    <row r="259" spans="1:8" x14ac:dyDescent="0.2">
      <c r="A259" s="117" t="s">
        <v>496</v>
      </c>
      <c r="B259" s="9" t="s">
        <v>487</v>
      </c>
      <c r="C259" s="61"/>
      <c r="D259" s="11"/>
      <c r="E259" s="21"/>
      <c r="F259" s="103" t="s">
        <v>488</v>
      </c>
      <c r="G259" s="108"/>
      <c r="H259" s="117" t="s">
        <v>496</v>
      </c>
    </row>
    <row r="260" spans="1:8" x14ac:dyDescent="0.2">
      <c r="A260" s="117" t="s">
        <v>496</v>
      </c>
      <c r="B260" t="s">
        <v>478</v>
      </c>
      <c r="C260" s="23" t="s">
        <v>122</v>
      </c>
      <c r="D260" s="3" t="s">
        <v>2</v>
      </c>
      <c r="F260" s="29" t="s">
        <v>196</v>
      </c>
      <c r="G260" s="22" t="s">
        <v>124</v>
      </c>
      <c r="H260" s="117" t="s">
        <v>496</v>
      </c>
    </row>
    <row r="261" spans="1:8" x14ac:dyDescent="0.2">
      <c r="A261" s="117" t="s">
        <v>496</v>
      </c>
      <c r="B261" t="s">
        <v>477</v>
      </c>
      <c r="C261" s="23">
        <v>0.1</v>
      </c>
      <c r="D261" s="3" t="s">
        <v>20</v>
      </c>
      <c r="F261" s="28" t="s">
        <v>261</v>
      </c>
      <c r="H261" s="117" t="s">
        <v>496</v>
      </c>
    </row>
    <row r="262" spans="1:8" x14ac:dyDescent="0.2">
      <c r="A262" s="117" t="s">
        <v>496</v>
      </c>
      <c r="B262" t="s">
        <v>494</v>
      </c>
      <c r="C262" s="23">
        <v>5</v>
      </c>
      <c r="D262" s="3" t="s">
        <v>20</v>
      </c>
      <c r="F262" s="29" t="s">
        <v>200</v>
      </c>
      <c r="G262" s="22" t="s">
        <v>99</v>
      </c>
      <c r="H262" s="117" t="s">
        <v>496</v>
      </c>
    </row>
    <row r="263" spans="1:8" x14ac:dyDescent="0.2">
      <c r="A263" s="117" t="s">
        <v>496</v>
      </c>
      <c r="B263" t="s">
        <v>479</v>
      </c>
      <c r="C263" s="23">
        <v>10</v>
      </c>
      <c r="D263" s="3" t="s">
        <v>20</v>
      </c>
      <c r="F263" s="29" t="s">
        <v>495</v>
      </c>
      <c r="H263" s="117" t="s">
        <v>496</v>
      </c>
    </row>
    <row r="264" spans="1:8" x14ac:dyDescent="0.2">
      <c r="A264" s="117" t="s">
        <v>496</v>
      </c>
      <c r="B264" t="s">
        <v>419</v>
      </c>
      <c r="C264" s="23">
        <v>10</v>
      </c>
      <c r="D264" s="3" t="s">
        <v>38</v>
      </c>
      <c r="F264" s="29" t="s">
        <v>197</v>
      </c>
      <c r="G264" s="22" t="s">
        <v>118</v>
      </c>
      <c r="H264" s="117" t="s">
        <v>496</v>
      </c>
    </row>
    <row r="265" spans="1:8" x14ac:dyDescent="0.2">
      <c r="A265" s="117" t="s">
        <v>496</v>
      </c>
      <c r="B265" t="s">
        <v>457</v>
      </c>
      <c r="C265" s="23" t="s">
        <v>171</v>
      </c>
      <c r="D265" s="3" t="s">
        <v>53</v>
      </c>
      <c r="F265" s="29" t="s">
        <v>198</v>
      </c>
      <c r="H265" s="117" t="s">
        <v>496</v>
      </c>
    </row>
    <row r="266" spans="1:8" ht="25.5" x14ac:dyDescent="0.2">
      <c r="A266" s="117" t="s">
        <v>496</v>
      </c>
      <c r="B266" t="s">
        <v>480</v>
      </c>
      <c r="C266" s="23" t="s">
        <v>408</v>
      </c>
      <c r="D266" s="3" t="s">
        <v>20</v>
      </c>
      <c r="E266" s="19" t="s">
        <v>384</v>
      </c>
      <c r="F266" s="30" t="s">
        <v>411</v>
      </c>
      <c r="G266" s="22" t="s">
        <v>99</v>
      </c>
      <c r="H266" s="117" t="s">
        <v>496</v>
      </c>
    </row>
    <row r="267" spans="1:8" ht="25.5" x14ac:dyDescent="0.2">
      <c r="A267" s="117" t="s">
        <v>496</v>
      </c>
      <c r="B267" t="s">
        <v>425</v>
      </c>
      <c r="C267" s="23">
        <v>5</v>
      </c>
      <c r="D267" s="3" t="s">
        <v>20</v>
      </c>
      <c r="F267" s="29" t="s">
        <v>262</v>
      </c>
      <c r="G267" s="22" t="s">
        <v>99</v>
      </c>
      <c r="H267" s="117" t="s">
        <v>496</v>
      </c>
    </row>
    <row r="268" spans="1:8" x14ac:dyDescent="0.2">
      <c r="A268" s="117" t="s">
        <v>496</v>
      </c>
      <c r="B268" t="s">
        <v>426</v>
      </c>
      <c r="C268" s="67" t="s">
        <v>255</v>
      </c>
      <c r="D268" s="3" t="s">
        <v>22</v>
      </c>
      <c r="F268" s="29" t="s">
        <v>199</v>
      </c>
      <c r="H268" s="117" t="s">
        <v>496</v>
      </c>
    </row>
    <row r="269" spans="1:8" x14ac:dyDescent="0.2">
      <c r="A269" s="117" t="s">
        <v>496</v>
      </c>
      <c r="B269" t="s">
        <v>472</v>
      </c>
      <c r="C269" s="99"/>
      <c r="D269" s="27" t="s">
        <v>53</v>
      </c>
      <c r="F269" s="30" t="s">
        <v>202</v>
      </c>
      <c r="H269" s="117" t="s">
        <v>496</v>
      </c>
    </row>
    <row r="270" spans="1:8" ht="25.5" x14ac:dyDescent="0.2">
      <c r="A270" s="117" t="s">
        <v>496</v>
      </c>
      <c r="B270" t="s">
        <v>45</v>
      </c>
      <c r="C270" s="99" t="s">
        <v>470</v>
      </c>
      <c r="D270" s="27" t="s">
        <v>53</v>
      </c>
      <c r="F270" s="30" t="s">
        <v>201</v>
      </c>
      <c r="H270" s="117" t="s">
        <v>496</v>
      </c>
    </row>
    <row r="271" spans="1:8" x14ac:dyDescent="0.2">
      <c r="A271" s="117" t="s">
        <v>496</v>
      </c>
      <c r="B271" t="s">
        <v>464</v>
      </c>
      <c r="C271" s="63" t="s">
        <v>556</v>
      </c>
      <c r="D271" s="27" t="s">
        <v>533</v>
      </c>
      <c r="F271" s="30" t="s">
        <v>290</v>
      </c>
      <c r="G271" s="22" t="s">
        <v>99</v>
      </c>
      <c r="H271" s="117" t="s">
        <v>496</v>
      </c>
    </row>
    <row r="272" spans="1:8" ht="25.5" x14ac:dyDescent="0.2">
      <c r="A272" s="117" t="s">
        <v>496</v>
      </c>
      <c r="B272" t="s">
        <v>465</v>
      </c>
      <c r="C272" s="120" t="s">
        <v>509</v>
      </c>
      <c r="D272" s="27" t="s">
        <v>191</v>
      </c>
      <c r="F272" s="30" t="s">
        <v>290</v>
      </c>
      <c r="G272" s="22" t="s">
        <v>507</v>
      </c>
      <c r="H272" s="117" t="s">
        <v>496</v>
      </c>
    </row>
    <row r="273" spans="1:8" x14ac:dyDescent="0.2">
      <c r="A273" s="117" t="s">
        <v>496</v>
      </c>
      <c r="B273" t="s">
        <v>466</v>
      </c>
      <c r="C273" s="63"/>
      <c r="D273" s="27" t="s">
        <v>531</v>
      </c>
      <c r="F273" s="30" t="s">
        <v>290</v>
      </c>
      <c r="G273" s="22" t="s">
        <v>99</v>
      </c>
      <c r="H273" s="117" t="s">
        <v>496</v>
      </c>
    </row>
    <row r="274" spans="1:8" ht="25.5" x14ac:dyDescent="0.2">
      <c r="A274" s="117" t="s">
        <v>496</v>
      </c>
      <c r="B274" t="s">
        <v>467</v>
      </c>
      <c r="C274" s="69" t="s">
        <v>508</v>
      </c>
      <c r="D274" s="27" t="s">
        <v>517</v>
      </c>
      <c r="E274" s="19" t="s">
        <v>303</v>
      </c>
      <c r="F274" s="30" t="s">
        <v>290</v>
      </c>
      <c r="G274" s="22" t="s">
        <v>507</v>
      </c>
      <c r="H274" s="117" t="s">
        <v>496</v>
      </c>
    </row>
    <row r="275" spans="1:8" ht="25.5" x14ac:dyDescent="0.2">
      <c r="A275" s="117" t="s">
        <v>496</v>
      </c>
      <c r="B275" t="s">
        <v>468</v>
      </c>
      <c r="C275" s="69" t="s">
        <v>557</v>
      </c>
      <c r="D275" s="27" t="s">
        <v>2</v>
      </c>
      <c r="F275" s="30" t="s">
        <v>290</v>
      </c>
      <c r="G275" s="22" t="s">
        <v>507</v>
      </c>
      <c r="H275" s="117" t="s">
        <v>496</v>
      </c>
    </row>
    <row r="276" spans="1:8" ht="25.5" x14ac:dyDescent="0.2">
      <c r="A276" s="117" t="s">
        <v>496</v>
      </c>
      <c r="B276" s="17" t="s">
        <v>524</v>
      </c>
      <c r="C276" s="69" t="s">
        <v>529</v>
      </c>
      <c r="D276" s="27" t="s">
        <v>523</v>
      </c>
      <c r="F276" s="30" t="s">
        <v>525</v>
      </c>
      <c r="G276" s="22" t="s">
        <v>507</v>
      </c>
      <c r="H276" s="117" t="s">
        <v>496</v>
      </c>
    </row>
    <row r="277" spans="1:8" x14ac:dyDescent="0.2">
      <c r="A277" s="117" t="s">
        <v>496</v>
      </c>
      <c r="B277" t="s">
        <v>51</v>
      </c>
      <c r="C277" s="23">
        <v>700</v>
      </c>
      <c r="D277" s="3" t="s">
        <v>54</v>
      </c>
      <c r="E277" s="19" t="s">
        <v>123</v>
      </c>
      <c r="F277" s="19" t="s">
        <v>482</v>
      </c>
      <c r="G277" s="22" t="s">
        <v>124</v>
      </c>
      <c r="H277" s="117" t="s">
        <v>496</v>
      </c>
    </row>
    <row r="278" spans="1:8" x14ac:dyDescent="0.2">
      <c r="A278" s="117" t="s">
        <v>496</v>
      </c>
      <c r="B278" t="s">
        <v>42</v>
      </c>
      <c r="D278" s="3" t="s">
        <v>98</v>
      </c>
      <c r="F278" s="19" t="s">
        <v>481</v>
      </c>
      <c r="H278" s="117" t="s">
        <v>496</v>
      </c>
    </row>
    <row r="279" spans="1:8" ht="25.5" x14ac:dyDescent="0.2">
      <c r="A279" s="117" t="s">
        <v>496</v>
      </c>
      <c r="B279" t="s">
        <v>108</v>
      </c>
      <c r="C279" s="23" t="s">
        <v>250</v>
      </c>
      <c r="D279" s="3" t="s">
        <v>53</v>
      </c>
      <c r="F279" s="19" t="s">
        <v>6</v>
      </c>
      <c r="G279" s="22" t="s">
        <v>125</v>
      </c>
      <c r="H279" s="117" t="s">
        <v>496</v>
      </c>
    </row>
    <row r="280" spans="1:8" ht="25.5" x14ac:dyDescent="0.2">
      <c r="A280" s="117" t="s">
        <v>496</v>
      </c>
      <c r="B280" t="s">
        <v>169</v>
      </c>
      <c r="C280" s="23">
        <v>0</v>
      </c>
      <c r="D280" s="3" t="s">
        <v>98</v>
      </c>
      <c r="F280" s="76" t="s">
        <v>286</v>
      </c>
      <c r="H280" s="117" t="s">
        <v>496</v>
      </c>
    </row>
    <row r="281" spans="1:8" ht="25.5" x14ac:dyDescent="0.2">
      <c r="A281" s="117" t="s">
        <v>496</v>
      </c>
      <c r="B281" t="s">
        <v>288</v>
      </c>
      <c r="C281" s="23">
        <v>0</v>
      </c>
      <c r="D281" s="3" t="s">
        <v>20</v>
      </c>
      <c r="F281" s="76" t="s">
        <v>285</v>
      </c>
      <c r="G281" s="22" t="s">
        <v>99</v>
      </c>
      <c r="H281" s="117" t="s">
        <v>496</v>
      </c>
    </row>
    <row r="282" spans="1:8" x14ac:dyDescent="0.2">
      <c r="A282" s="117" t="s">
        <v>496</v>
      </c>
      <c r="B282" t="s">
        <v>104</v>
      </c>
      <c r="C282" s="23">
        <v>0</v>
      </c>
      <c r="D282" s="3" t="s">
        <v>53</v>
      </c>
      <c r="H282" s="117" t="s">
        <v>496</v>
      </c>
    </row>
    <row r="283" spans="1:8" x14ac:dyDescent="0.2">
      <c r="A283" s="117" t="s">
        <v>496</v>
      </c>
      <c r="B283" s="17" t="s">
        <v>490</v>
      </c>
      <c r="C283" s="115"/>
      <c r="D283" s="116" t="s">
        <v>2</v>
      </c>
      <c r="F283" s="19" t="s">
        <v>491</v>
      </c>
      <c r="H283" s="117" t="s">
        <v>496</v>
      </c>
    </row>
    <row r="284" spans="1:8" ht="25.5" x14ac:dyDescent="0.2">
      <c r="A284" s="117" t="s">
        <v>496</v>
      </c>
      <c r="B284" t="s">
        <v>168</v>
      </c>
      <c r="C284" s="23" t="s">
        <v>120</v>
      </c>
      <c r="D284" s="3" t="s">
        <v>20</v>
      </c>
      <c r="E284" s="3" t="s">
        <v>147</v>
      </c>
      <c r="F284" s="19" t="s">
        <v>287</v>
      </c>
      <c r="G284" s="22" t="s">
        <v>119</v>
      </c>
      <c r="H284" s="117" t="s">
        <v>496</v>
      </c>
    </row>
    <row r="285" spans="1:8" ht="25.5" x14ac:dyDescent="0.2">
      <c r="A285" s="117" t="s">
        <v>496</v>
      </c>
      <c r="B285" t="s">
        <v>289</v>
      </c>
      <c r="C285" s="23">
        <v>1</v>
      </c>
      <c r="D285" s="4" t="s">
        <v>36</v>
      </c>
      <c r="F285" s="19" t="s">
        <v>167</v>
      </c>
      <c r="G285" s="22" t="s">
        <v>99</v>
      </c>
      <c r="H285" s="117" t="s">
        <v>496</v>
      </c>
    </row>
    <row r="286" spans="1:8" ht="25.5" x14ac:dyDescent="0.2">
      <c r="A286" s="117" t="s">
        <v>496</v>
      </c>
      <c r="B286" t="s">
        <v>107</v>
      </c>
      <c r="C286" s="23" t="s">
        <v>251</v>
      </c>
      <c r="D286" s="3" t="s">
        <v>53</v>
      </c>
      <c r="F286" s="19" t="s">
        <v>186</v>
      </c>
      <c r="G286" s="22" t="s">
        <v>121</v>
      </c>
      <c r="H286" s="117" t="s">
        <v>496</v>
      </c>
    </row>
    <row r="287" spans="1:8" x14ac:dyDescent="0.2">
      <c r="A287" s="117" t="s">
        <v>496</v>
      </c>
      <c r="H287" s="117" t="s">
        <v>496</v>
      </c>
    </row>
    <row r="288" spans="1:8" ht="26.25" x14ac:dyDescent="0.4">
      <c r="A288" s="117" t="s">
        <v>496</v>
      </c>
      <c r="B288" s="8" t="s">
        <v>458</v>
      </c>
      <c r="C288" s="60" t="s">
        <v>449</v>
      </c>
      <c r="D288" s="94">
        <v>9</v>
      </c>
      <c r="E288" s="25" t="s">
        <v>151</v>
      </c>
      <c r="F288" s="20"/>
      <c r="G288" s="107" t="s">
        <v>177</v>
      </c>
      <c r="H288" s="117" t="s">
        <v>496</v>
      </c>
    </row>
    <row r="289" spans="1:8" x14ac:dyDescent="0.2">
      <c r="A289" s="117" t="s">
        <v>496</v>
      </c>
      <c r="B289" s="9" t="s">
        <v>487</v>
      </c>
      <c r="C289" s="68"/>
      <c r="D289" s="11"/>
      <c r="E289" s="21"/>
      <c r="F289" s="103" t="s">
        <v>488</v>
      </c>
      <c r="G289" s="108"/>
      <c r="H289" s="117" t="s">
        <v>496</v>
      </c>
    </row>
    <row r="290" spans="1:8" x14ac:dyDescent="0.2">
      <c r="A290" s="117" t="s">
        <v>496</v>
      </c>
      <c r="B290" t="s">
        <v>478</v>
      </c>
      <c r="C290" s="69">
        <v>3</v>
      </c>
      <c r="D290" s="3" t="s">
        <v>22</v>
      </c>
      <c r="F290" s="29" t="s">
        <v>196</v>
      </c>
      <c r="G290" s="22" t="s">
        <v>99</v>
      </c>
      <c r="H290" s="117" t="s">
        <v>496</v>
      </c>
    </row>
    <row r="291" spans="1:8" x14ac:dyDescent="0.2">
      <c r="A291" s="117" t="s">
        <v>496</v>
      </c>
      <c r="B291" t="s">
        <v>477</v>
      </c>
      <c r="C291" s="69" t="s">
        <v>162</v>
      </c>
      <c r="D291" s="4" t="s">
        <v>36</v>
      </c>
      <c r="F291" s="28" t="s">
        <v>261</v>
      </c>
      <c r="G291" s="22" t="s">
        <v>161</v>
      </c>
      <c r="H291" s="117" t="s">
        <v>496</v>
      </c>
    </row>
    <row r="292" spans="1:8" x14ac:dyDescent="0.2">
      <c r="A292" s="117" t="s">
        <v>496</v>
      </c>
      <c r="B292" t="s">
        <v>494</v>
      </c>
      <c r="C292" s="23">
        <v>5</v>
      </c>
      <c r="D292" s="3" t="s">
        <v>20</v>
      </c>
      <c r="F292" s="29" t="s">
        <v>200</v>
      </c>
      <c r="G292" s="22" t="s">
        <v>99</v>
      </c>
      <c r="H292" s="117" t="s">
        <v>496</v>
      </c>
    </row>
    <row r="293" spans="1:8" x14ac:dyDescent="0.2">
      <c r="A293" s="117" t="s">
        <v>496</v>
      </c>
      <c r="B293" t="s">
        <v>479</v>
      </c>
      <c r="C293" s="69">
        <v>10</v>
      </c>
      <c r="D293" s="3" t="s">
        <v>20</v>
      </c>
      <c r="F293" s="29" t="s">
        <v>495</v>
      </c>
      <c r="G293" s="22" t="s">
        <v>99</v>
      </c>
      <c r="H293" s="117" t="s">
        <v>496</v>
      </c>
    </row>
    <row r="294" spans="1:8" x14ac:dyDescent="0.2">
      <c r="A294" s="117" t="s">
        <v>496</v>
      </c>
      <c r="B294" t="s">
        <v>419</v>
      </c>
      <c r="C294" s="69">
        <v>3</v>
      </c>
      <c r="D294" s="3" t="s">
        <v>38</v>
      </c>
      <c r="E294" s="19" t="s">
        <v>164</v>
      </c>
      <c r="F294" s="29" t="s">
        <v>197</v>
      </c>
      <c r="G294" s="22" t="s">
        <v>163</v>
      </c>
      <c r="H294" s="117" t="s">
        <v>496</v>
      </c>
    </row>
    <row r="295" spans="1:8" x14ac:dyDescent="0.2">
      <c r="A295" s="117" t="s">
        <v>496</v>
      </c>
      <c r="B295" t="s">
        <v>457</v>
      </c>
      <c r="C295" s="69" t="s">
        <v>170</v>
      </c>
      <c r="D295" s="3" t="s">
        <v>53</v>
      </c>
      <c r="F295" s="29" t="s">
        <v>198</v>
      </c>
      <c r="H295" s="117" t="s">
        <v>496</v>
      </c>
    </row>
    <row r="296" spans="1:8" ht="25.5" x14ac:dyDescent="0.2">
      <c r="A296" s="117" t="s">
        <v>496</v>
      </c>
      <c r="B296" t="s">
        <v>480</v>
      </c>
      <c r="C296" s="23" t="s">
        <v>383</v>
      </c>
      <c r="D296" s="3" t="s">
        <v>20</v>
      </c>
      <c r="E296" s="19" t="s">
        <v>384</v>
      </c>
      <c r="F296" s="30" t="s">
        <v>411</v>
      </c>
      <c r="G296" s="22" t="s">
        <v>99</v>
      </c>
      <c r="H296" s="117" t="s">
        <v>496</v>
      </c>
    </row>
    <row r="297" spans="1:8" ht="25.5" x14ac:dyDescent="0.2">
      <c r="A297" s="117" t="s">
        <v>496</v>
      </c>
      <c r="B297" t="s">
        <v>425</v>
      </c>
      <c r="C297" s="23">
        <v>5</v>
      </c>
      <c r="D297" s="3" t="s">
        <v>20</v>
      </c>
      <c r="F297" s="29" t="s">
        <v>262</v>
      </c>
      <c r="G297" s="22" t="s">
        <v>99</v>
      </c>
      <c r="H297" s="117" t="s">
        <v>496</v>
      </c>
    </row>
    <row r="298" spans="1:8" x14ac:dyDescent="0.2">
      <c r="A298" s="117" t="s">
        <v>496</v>
      </c>
      <c r="B298" t="s">
        <v>426</v>
      </c>
      <c r="C298" s="69">
        <v>0.5</v>
      </c>
      <c r="D298" s="3" t="s">
        <v>22</v>
      </c>
      <c r="F298" s="29" t="s">
        <v>199</v>
      </c>
      <c r="H298" s="117" t="s">
        <v>496</v>
      </c>
    </row>
    <row r="299" spans="1:8" x14ac:dyDescent="0.2">
      <c r="A299" s="117" t="s">
        <v>496</v>
      </c>
      <c r="B299" t="s">
        <v>472</v>
      </c>
      <c r="C299" s="100"/>
      <c r="D299" s="27" t="s">
        <v>53</v>
      </c>
      <c r="F299" s="30" t="s">
        <v>202</v>
      </c>
      <c r="H299" s="117" t="s">
        <v>496</v>
      </c>
    </row>
    <row r="300" spans="1:8" ht="25.5" x14ac:dyDescent="0.2">
      <c r="A300" s="117" t="s">
        <v>496</v>
      </c>
      <c r="B300" t="s">
        <v>45</v>
      </c>
      <c r="C300" s="100" t="s">
        <v>471</v>
      </c>
      <c r="D300" s="27" t="s">
        <v>53</v>
      </c>
      <c r="F300" s="30" t="s">
        <v>201</v>
      </c>
      <c r="H300" s="117" t="s">
        <v>496</v>
      </c>
    </row>
    <row r="301" spans="1:8" x14ac:dyDescent="0.2">
      <c r="A301" s="117" t="s">
        <v>496</v>
      </c>
      <c r="B301" t="s">
        <v>464</v>
      </c>
      <c r="C301" s="63" t="s">
        <v>556</v>
      </c>
      <c r="D301" s="27" t="s">
        <v>533</v>
      </c>
      <c r="F301" s="30" t="s">
        <v>290</v>
      </c>
      <c r="G301" s="22" t="s">
        <v>99</v>
      </c>
      <c r="H301" s="117" t="s">
        <v>496</v>
      </c>
    </row>
    <row r="302" spans="1:8" x14ac:dyDescent="0.2">
      <c r="A302" s="117" t="s">
        <v>496</v>
      </c>
      <c r="B302" t="s">
        <v>465</v>
      </c>
      <c r="C302" s="69" t="s">
        <v>521</v>
      </c>
      <c r="D302" s="27" t="s">
        <v>518</v>
      </c>
      <c r="F302" s="30" t="s">
        <v>290</v>
      </c>
      <c r="G302" s="22" t="s">
        <v>522</v>
      </c>
      <c r="H302" s="117" t="s">
        <v>496</v>
      </c>
    </row>
    <row r="303" spans="1:8" x14ac:dyDescent="0.2">
      <c r="A303" s="117" t="s">
        <v>496</v>
      </c>
      <c r="B303" t="s">
        <v>466</v>
      </c>
      <c r="C303" s="69"/>
      <c r="D303" s="27" t="s">
        <v>531</v>
      </c>
      <c r="F303" s="30" t="s">
        <v>290</v>
      </c>
      <c r="G303" s="22" t="s">
        <v>99</v>
      </c>
      <c r="H303" s="117" t="s">
        <v>496</v>
      </c>
    </row>
    <row r="304" spans="1:8" ht="25.5" x14ac:dyDescent="0.2">
      <c r="A304" s="117" t="s">
        <v>496</v>
      </c>
      <c r="B304" t="s">
        <v>467</v>
      </c>
      <c r="C304" s="69" t="s">
        <v>528</v>
      </c>
      <c r="D304" s="27" t="s">
        <v>517</v>
      </c>
      <c r="F304" s="30" t="s">
        <v>290</v>
      </c>
      <c r="G304" s="22" t="s">
        <v>527</v>
      </c>
      <c r="H304" s="117" t="s">
        <v>496</v>
      </c>
    </row>
    <row r="305" spans="1:8" x14ac:dyDescent="0.2">
      <c r="A305" s="117" t="s">
        <v>496</v>
      </c>
      <c r="B305" t="s">
        <v>468</v>
      </c>
      <c r="C305" s="69" t="s">
        <v>165</v>
      </c>
      <c r="D305" s="27" t="s">
        <v>2</v>
      </c>
      <c r="E305" s="19" t="s">
        <v>79</v>
      </c>
      <c r="F305" s="30" t="s">
        <v>290</v>
      </c>
      <c r="G305" s="22" t="s">
        <v>99</v>
      </c>
      <c r="H305" s="117" t="s">
        <v>496</v>
      </c>
    </row>
    <row r="306" spans="1:8" x14ac:dyDescent="0.2">
      <c r="A306" s="117" t="s">
        <v>496</v>
      </c>
      <c r="B306" s="17" t="s">
        <v>524</v>
      </c>
      <c r="C306" s="69" t="s">
        <v>526</v>
      </c>
      <c r="D306" s="27" t="s">
        <v>523</v>
      </c>
      <c r="F306" s="30" t="s">
        <v>525</v>
      </c>
      <c r="H306" s="117" t="s">
        <v>496</v>
      </c>
    </row>
    <row r="307" spans="1:8" x14ac:dyDescent="0.2">
      <c r="A307" s="117" t="s">
        <v>496</v>
      </c>
      <c r="B307" t="s">
        <v>51</v>
      </c>
      <c r="C307" s="69">
        <v>4</v>
      </c>
      <c r="D307" s="3" t="s">
        <v>154</v>
      </c>
      <c r="E307" s="19" t="s">
        <v>194</v>
      </c>
      <c r="F307" s="19" t="s">
        <v>482</v>
      </c>
      <c r="G307" s="22" t="s">
        <v>153</v>
      </c>
      <c r="H307" s="117" t="s">
        <v>496</v>
      </c>
    </row>
    <row r="308" spans="1:8" x14ac:dyDescent="0.2">
      <c r="A308" s="117" t="s">
        <v>496</v>
      </c>
      <c r="B308" t="s">
        <v>42</v>
      </c>
      <c r="C308" s="69">
        <v>70</v>
      </c>
      <c r="D308" s="3" t="s">
        <v>98</v>
      </c>
      <c r="F308" s="19" t="s">
        <v>481</v>
      </c>
      <c r="G308" s="22" t="s">
        <v>282</v>
      </c>
      <c r="H308" s="117" t="s">
        <v>496</v>
      </c>
    </row>
    <row r="309" spans="1:8" ht="25.5" x14ac:dyDescent="0.2">
      <c r="A309" s="117" t="s">
        <v>496</v>
      </c>
      <c r="B309" t="s">
        <v>108</v>
      </c>
      <c r="C309" s="69" t="s">
        <v>253</v>
      </c>
      <c r="D309" s="3" t="s">
        <v>53</v>
      </c>
      <c r="F309" s="19" t="s">
        <v>6</v>
      </c>
      <c r="H309" s="117" t="s">
        <v>496</v>
      </c>
    </row>
    <row r="310" spans="1:8" ht="25.5" x14ac:dyDescent="0.2">
      <c r="A310" s="117" t="s">
        <v>496</v>
      </c>
      <c r="B310" t="s">
        <v>169</v>
      </c>
      <c r="C310" s="69">
        <v>0</v>
      </c>
      <c r="D310" s="3" t="s">
        <v>98</v>
      </c>
      <c r="F310" s="76" t="s">
        <v>286</v>
      </c>
      <c r="H310" s="117" t="s">
        <v>496</v>
      </c>
    </row>
    <row r="311" spans="1:8" ht="25.5" x14ac:dyDescent="0.2">
      <c r="A311" s="117" t="s">
        <v>496</v>
      </c>
      <c r="B311" t="s">
        <v>288</v>
      </c>
      <c r="C311" s="69">
        <v>0</v>
      </c>
      <c r="D311" s="3" t="s">
        <v>20</v>
      </c>
      <c r="F311" s="76" t="s">
        <v>285</v>
      </c>
      <c r="H311" s="117" t="s">
        <v>496</v>
      </c>
    </row>
    <row r="312" spans="1:8" x14ac:dyDescent="0.2">
      <c r="A312" s="117" t="s">
        <v>496</v>
      </c>
      <c r="B312" t="s">
        <v>104</v>
      </c>
      <c r="C312" s="69"/>
      <c r="D312" s="3" t="s">
        <v>53</v>
      </c>
      <c r="H312" s="117" t="s">
        <v>496</v>
      </c>
    </row>
    <row r="313" spans="1:8" x14ac:dyDescent="0.2">
      <c r="A313" s="117" t="s">
        <v>496</v>
      </c>
      <c r="B313" s="17" t="s">
        <v>490</v>
      </c>
      <c r="C313" s="115"/>
      <c r="D313" s="116" t="s">
        <v>2</v>
      </c>
      <c r="F313" s="19" t="s">
        <v>491</v>
      </c>
      <c r="H313" s="117" t="s">
        <v>496</v>
      </c>
    </row>
    <row r="314" spans="1:8" ht="25.5" x14ac:dyDescent="0.2">
      <c r="A314" s="117" t="s">
        <v>496</v>
      </c>
      <c r="B314" t="s">
        <v>168</v>
      </c>
      <c r="C314" s="69" t="s">
        <v>152</v>
      </c>
      <c r="D314" s="3" t="s">
        <v>148</v>
      </c>
      <c r="E314" s="19" t="s">
        <v>260</v>
      </c>
      <c r="F314" s="19" t="s">
        <v>287</v>
      </c>
      <c r="G314" s="22" t="s">
        <v>153</v>
      </c>
      <c r="H314" s="117" t="s">
        <v>496</v>
      </c>
    </row>
    <row r="315" spans="1:8" ht="25.5" x14ac:dyDescent="0.2">
      <c r="A315" s="117" t="s">
        <v>496</v>
      </c>
      <c r="B315" t="s">
        <v>289</v>
      </c>
      <c r="C315" s="69" t="s">
        <v>143</v>
      </c>
      <c r="D315" s="3" t="s">
        <v>20</v>
      </c>
      <c r="F315" s="19" t="s">
        <v>267</v>
      </c>
      <c r="G315" s="22" t="s">
        <v>156</v>
      </c>
      <c r="H315" s="117" t="s">
        <v>496</v>
      </c>
    </row>
    <row r="316" spans="1:8" x14ac:dyDescent="0.2">
      <c r="A316" s="117" t="s">
        <v>496</v>
      </c>
      <c r="B316" t="s">
        <v>107</v>
      </c>
      <c r="C316" s="69" t="s">
        <v>254</v>
      </c>
      <c r="D316" s="3" t="s">
        <v>53</v>
      </c>
      <c r="F316" s="19" t="s">
        <v>186</v>
      </c>
      <c r="G316" s="22" t="s">
        <v>153</v>
      </c>
      <c r="H316" s="117" t="s">
        <v>496</v>
      </c>
    </row>
    <row r="317" spans="1:8" x14ac:dyDescent="0.2">
      <c r="A317" s="117" t="s">
        <v>496</v>
      </c>
      <c r="H317" s="117" t="s">
        <v>496</v>
      </c>
    </row>
    <row r="318" spans="1:8" x14ac:dyDescent="0.2">
      <c r="A318" s="117" t="s">
        <v>496</v>
      </c>
      <c r="H318" s="117" t="s">
        <v>496</v>
      </c>
    </row>
    <row r="319" spans="1:8" ht="26.25" x14ac:dyDescent="0.4">
      <c r="A319" s="117" t="s">
        <v>496</v>
      </c>
      <c r="B319" s="8" t="s">
        <v>458</v>
      </c>
      <c r="C319" s="95" t="s">
        <v>450</v>
      </c>
      <c r="D319" s="94">
        <v>10</v>
      </c>
      <c r="E319" s="25" t="s">
        <v>407</v>
      </c>
      <c r="F319" s="96"/>
      <c r="G319" s="118"/>
      <c r="H319" s="117" t="s">
        <v>496</v>
      </c>
    </row>
    <row r="320" spans="1:8" x14ac:dyDescent="0.2">
      <c r="A320" s="117" t="s">
        <v>496</v>
      </c>
      <c r="B320" s="9" t="s">
        <v>487</v>
      </c>
      <c r="C320" s="3"/>
      <c r="D320" s="11"/>
      <c r="E320" s="11"/>
      <c r="F320" s="103" t="s">
        <v>488</v>
      </c>
      <c r="G320" s="114"/>
      <c r="H320" s="117" t="s">
        <v>496</v>
      </c>
    </row>
    <row r="321" spans="1:8" x14ac:dyDescent="0.2">
      <c r="A321" s="117" t="s">
        <v>496</v>
      </c>
      <c r="B321" t="s">
        <v>478</v>
      </c>
      <c r="C321" s="18" t="s">
        <v>398</v>
      </c>
      <c r="D321" s="18" t="s">
        <v>22</v>
      </c>
      <c r="E321" s="18"/>
      <c r="F321" s="29" t="s">
        <v>410</v>
      </c>
      <c r="G321" s="114" t="s">
        <v>389</v>
      </c>
      <c r="H321" s="117" t="s">
        <v>496</v>
      </c>
    </row>
    <row r="322" spans="1:8" x14ac:dyDescent="0.2">
      <c r="A322" s="117" t="s">
        <v>496</v>
      </c>
      <c r="B322" t="s">
        <v>477</v>
      </c>
      <c r="C322" s="3">
        <v>1000</v>
      </c>
      <c r="D322" s="4" t="s">
        <v>36</v>
      </c>
      <c r="E322" s="4"/>
      <c r="F322" s="28" t="s">
        <v>261</v>
      </c>
      <c r="G322" s="114"/>
      <c r="H322" s="117" t="s">
        <v>496</v>
      </c>
    </row>
    <row r="323" spans="1:8" x14ac:dyDescent="0.2">
      <c r="A323" s="117" t="s">
        <v>496</v>
      </c>
      <c r="B323" t="s">
        <v>494</v>
      </c>
      <c r="C323" s="3">
        <v>100</v>
      </c>
      <c r="D323" s="3" t="s">
        <v>20</v>
      </c>
      <c r="E323" s="3"/>
      <c r="F323" s="29" t="s">
        <v>200</v>
      </c>
      <c r="G323" s="114"/>
      <c r="H323" s="117" t="s">
        <v>496</v>
      </c>
    </row>
    <row r="324" spans="1:8" x14ac:dyDescent="0.2">
      <c r="A324" s="117" t="s">
        <v>496</v>
      </c>
      <c r="B324" t="s">
        <v>479</v>
      </c>
      <c r="C324" s="3">
        <v>100</v>
      </c>
      <c r="D324" s="3" t="s">
        <v>20</v>
      </c>
      <c r="E324" s="3"/>
      <c r="F324" s="29" t="s">
        <v>495</v>
      </c>
      <c r="G324" s="114"/>
      <c r="H324" s="117" t="s">
        <v>496</v>
      </c>
    </row>
    <row r="325" spans="1:8" x14ac:dyDescent="0.2">
      <c r="A325" s="117" t="s">
        <v>496</v>
      </c>
      <c r="B325" t="s">
        <v>419</v>
      </c>
      <c r="C325" s="18" t="s">
        <v>393</v>
      </c>
      <c r="D325" s="18" t="s">
        <v>394</v>
      </c>
      <c r="E325" s="18"/>
      <c r="F325" s="29" t="s">
        <v>197</v>
      </c>
      <c r="G325" s="114"/>
      <c r="H325" s="117" t="s">
        <v>496</v>
      </c>
    </row>
    <row r="326" spans="1:8" x14ac:dyDescent="0.2">
      <c r="A326" s="117" t="s">
        <v>496</v>
      </c>
      <c r="B326" t="s">
        <v>457</v>
      </c>
      <c r="C326" s="18" t="s">
        <v>399</v>
      </c>
      <c r="D326" s="3" t="s">
        <v>53</v>
      </c>
      <c r="E326" s="3"/>
      <c r="F326" s="29" t="s">
        <v>198</v>
      </c>
      <c r="G326" s="114"/>
      <c r="H326" s="117" t="s">
        <v>496</v>
      </c>
    </row>
    <row r="327" spans="1:8" x14ac:dyDescent="0.2">
      <c r="A327" s="117" t="s">
        <v>496</v>
      </c>
      <c r="B327" t="s">
        <v>480</v>
      </c>
      <c r="C327" s="23" t="s">
        <v>383</v>
      </c>
      <c r="D327" s="3" t="s">
        <v>20</v>
      </c>
      <c r="E327" s="3"/>
      <c r="F327" s="30" t="s">
        <v>411</v>
      </c>
      <c r="G327" s="114"/>
      <c r="H327" s="117" t="s">
        <v>496</v>
      </c>
    </row>
    <row r="328" spans="1:8" ht="25.5" x14ac:dyDescent="0.2">
      <c r="A328" s="117" t="s">
        <v>496</v>
      </c>
      <c r="B328" t="s">
        <v>425</v>
      </c>
      <c r="C328" s="3">
        <v>100</v>
      </c>
      <c r="D328" s="3" t="s">
        <v>20</v>
      </c>
      <c r="E328" s="3"/>
      <c r="F328" s="29" t="s">
        <v>262</v>
      </c>
      <c r="G328" s="114"/>
      <c r="H328" s="117" t="s">
        <v>496</v>
      </c>
    </row>
    <row r="329" spans="1:8" x14ac:dyDescent="0.2">
      <c r="A329" s="117" t="s">
        <v>496</v>
      </c>
      <c r="B329" t="s">
        <v>426</v>
      </c>
      <c r="C329" s="18" t="s">
        <v>388</v>
      </c>
      <c r="D329" s="3" t="s">
        <v>22</v>
      </c>
      <c r="E329" s="3"/>
      <c r="F329" s="29" t="s">
        <v>199</v>
      </c>
      <c r="H329" s="117" t="s">
        <v>496</v>
      </c>
    </row>
    <row r="330" spans="1:8" x14ac:dyDescent="0.2">
      <c r="A330" s="117" t="s">
        <v>496</v>
      </c>
      <c r="B330" t="s">
        <v>472</v>
      </c>
      <c r="C330" s="99"/>
      <c r="D330" s="27" t="s">
        <v>53</v>
      </c>
      <c r="E330" s="27"/>
      <c r="F330" s="30" t="s">
        <v>202</v>
      </c>
      <c r="G330" s="114" t="s">
        <v>389</v>
      </c>
      <c r="H330" s="117" t="s">
        <v>496</v>
      </c>
    </row>
    <row r="331" spans="1:8" x14ac:dyDescent="0.2">
      <c r="A331" s="117" t="s">
        <v>496</v>
      </c>
      <c r="B331" t="s">
        <v>45</v>
      </c>
      <c r="C331" s="129" t="s">
        <v>402</v>
      </c>
      <c r="D331" s="27" t="s">
        <v>53</v>
      </c>
      <c r="E331" s="27"/>
      <c r="F331" s="30" t="s">
        <v>201</v>
      </c>
      <c r="G331" s="114"/>
      <c r="H331" s="117" t="s">
        <v>496</v>
      </c>
    </row>
    <row r="332" spans="1:8" x14ac:dyDescent="0.2">
      <c r="A332" s="117" t="s">
        <v>496</v>
      </c>
      <c r="B332" t="s">
        <v>464</v>
      </c>
      <c r="C332" s="130" t="s">
        <v>452</v>
      </c>
      <c r="D332" s="27" t="s">
        <v>532</v>
      </c>
      <c r="E332" s="97"/>
      <c r="F332" s="30" t="s">
        <v>290</v>
      </c>
      <c r="G332" s="112" t="s">
        <v>453</v>
      </c>
      <c r="H332" s="117" t="s">
        <v>496</v>
      </c>
    </row>
    <row r="333" spans="1:8" x14ac:dyDescent="0.2">
      <c r="A333" s="117" t="s">
        <v>496</v>
      </c>
      <c r="B333" t="s">
        <v>465</v>
      </c>
      <c r="C333" s="18" t="s">
        <v>400</v>
      </c>
      <c r="D333" s="27" t="s">
        <v>191</v>
      </c>
      <c r="E333" s="3"/>
      <c r="F333" s="30" t="s">
        <v>290</v>
      </c>
      <c r="G333" s="114" t="s">
        <v>401</v>
      </c>
      <c r="H333" s="117" t="s">
        <v>496</v>
      </c>
    </row>
    <row r="334" spans="1:8" x14ac:dyDescent="0.2">
      <c r="A334" s="117" t="s">
        <v>496</v>
      </c>
      <c r="B334" t="s">
        <v>466</v>
      </c>
      <c r="C334" s="3"/>
      <c r="D334" s="27" t="s">
        <v>531</v>
      </c>
      <c r="E334" s="3"/>
      <c r="F334" s="30" t="s">
        <v>290</v>
      </c>
      <c r="G334" s="114"/>
      <c r="H334" s="117" t="s">
        <v>496</v>
      </c>
    </row>
    <row r="335" spans="1:8" x14ac:dyDescent="0.2">
      <c r="A335" s="117" t="s">
        <v>496</v>
      </c>
      <c r="B335" t="s">
        <v>467</v>
      </c>
      <c r="C335" s="18" t="s">
        <v>395</v>
      </c>
      <c r="D335" s="27" t="s">
        <v>517</v>
      </c>
      <c r="E335" s="27"/>
      <c r="F335" s="30" t="s">
        <v>290</v>
      </c>
      <c r="G335" s="114" t="s">
        <v>397</v>
      </c>
      <c r="H335" s="117" t="s">
        <v>496</v>
      </c>
    </row>
    <row r="336" spans="1:8" x14ac:dyDescent="0.2">
      <c r="A336" s="117" t="s">
        <v>496</v>
      </c>
      <c r="B336" t="s">
        <v>468</v>
      </c>
      <c r="C336" s="18" t="s">
        <v>396</v>
      </c>
      <c r="D336" s="27" t="s">
        <v>2</v>
      </c>
      <c r="E336" s="27"/>
      <c r="F336" s="30" t="s">
        <v>290</v>
      </c>
      <c r="G336" s="114" t="s">
        <v>397</v>
      </c>
      <c r="H336" s="117" t="s">
        <v>496</v>
      </c>
    </row>
    <row r="337" spans="1:8" x14ac:dyDescent="0.2">
      <c r="A337" s="117" t="s">
        <v>496</v>
      </c>
      <c r="B337" s="17" t="s">
        <v>524</v>
      </c>
      <c r="D337" s="27" t="s">
        <v>523</v>
      </c>
      <c r="F337" s="30" t="s">
        <v>525</v>
      </c>
      <c r="G337" s="114"/>
      <c r="H337" s="117" t="s">
        <v>496</v>
      </c>
    </row>
    <row r="338" spans="1:8" x14ac:dyDescent="0.2">
      <c r="A338" s="117" t="s">
        <v>496</v>
      </c>
      <c r="B338" t="s">
        <v>51</v>
      </c>
      <c r="C338" s="3">
        <v>3.5</v>
      </c>
      <c r="D338" s="18" t="s">
        <v>391</v>
      </c>
      <c r="E338" s="18"/>
      <c r="F338" s="19" t="s">
        <v>482</v>
      </c>
      <c r="G338" s="114" t="s">
        <v>392</v>
      </c>
      <c r="H338" s="117" t="s">
        <v>496</v>
      </c>
    </row>
    <row r="339" spans="1:8" x14ac:dyDescent="0.2">
      <c r="A339" s="117" t="s">
        <v>496</v>
      </c>
      <c r="B339" t="s">
        <v>42</v>
      </c>
      <c r="C339" s="3">
        <v>8</v>
      </c>
      <c r="D339" s="3" t="s">
        <v>98</v>
      </c>
      <c r="E339" s="3"/>
      <c r="F339" s="19" t="s">
        <v>481</v>
      </c>
      <c r="G339" s="114" t="s">
        <v>99</v>
      </c>
      <c r="H339" s="117" t="s">
        <v>496</v>
      </c>
    </row>
    <row r="340" spans="1:8" ht="25.5" x14ac:dyDescent="0.2">
      <c r="A340" s="117" t="s">
        <v>496</v>
      </c>
      <c r="B340" t="s">
        <v>108</v>
      </c>
      <c r="C340" s="18" t="s">
        <v>406</v>
      </c>
      <c r="D340" s="3" t="s">
        <v>53</v>
      </c>
      <c r="E340" s="3"/>
      <c r="F340" s="19" t="s">
        <v>6</v>
      </c>
      <c r="G340" s="114"/>
      <c r="H340" s="117" t="s">
        <v>496</v>
      </c>
    </row>
    <row r="341" spans="1:8" ht="25.5" x14ac:dyDescent="0.2">
      <c r="A341" s="117" t="s">
        <v>496</v>
      </c>
      <c r="B341" t="s">
        <v>169</v>
      </c>
      <c r="C341" s="3">
        <v>0</v>
      </c>
      <c r="D341" s="3" t="s">
        <v>98</v>
      </c>
      <c r="E341" s="3"/>
      <c r="F341" s="76" t="s">
        <v>286</v>
      </c>
      <c r="G341" s="114"/>
      <c r="H341" s="117" t="s">
        <v>496</v>
      </c>
    </row>
    <row r="342" spans="1:8" ht="25.5" x14ac:dyDescent="0.2">
      <c r="A342" s="117" t="s">
        <v>496</v>
      </c>
      <c r="B342" t="s">
        <v>288</v>
      </c>
      <c r="C342" s="3">
        <v>0</v>
      </c>
      <c r="D342" s="3" t="s">
        <v>20</v>
      </c>
      <c r="E342" s="3"/>
      <c r="F342" s="76" t="s">
        <v>285</v>
      </c>
      <c r="G342" s="114"/>
      <c r="H342" s="117" t="s">
        <v>496</v>
      </c>
    </row>
    <row r="343" spans="1:8" x14ac:dyDescent="0.2">
      <c r="A343" s="117" t="s">
        <v>496</v>
      </c>
      <c r="B343" t="s">
        <v>104</v>
      </c>
      <c r="C343" s="3">
        <v>0</v>
      </c>
      <c r="D343" s="3" t="s">
        <v>53</v>
      </c>
      <c r="E343" s="3"/>
      <c r="G343" s="114"/>
      <c r="H343" s="117" t="s">
        <v>496</v>
      </c>
    </row>
    <row r="344" spans="1:8" x14ac:dyDescent="0.2">
      <c r="A344" s="117" t="s">
        <v>496</v>
      </c>
      <c r="B344" s="17" t="s">
        <v>490</v>
      </c>
      <c r="C344" s="115"/>
      <c r="D344" s="116" t="s">
        <v>2</v>
      </c>
      <c r="F344" s="19" t="s">
        <v>491</v>
      </c>
      <c r="G344" s="114"/>
      <c r="H344" s="117" t="s">
        <v>496</v>
      </c>
    </row>
    <row r="345" spans="1:8" x14ac:dyDescent="0.2">
      <c r="A345" s="117" t="s">
        <v>496</v>
      </c>
      <c r="B345" t="s">
        <v>168</v>
      </c>
      <c r="C345" s="3">
        <v>100</v>
      </c>
      <c r="D345" s="3" t="s">
        <v>148</v>
      </c>
      <c r="E345" s="3"/>
      <c r="F345" s="19" t="s">
        <v>287</v>
      </c>
      <c r="G345" s="114" t="s">
        <v>405</v>
      </c>
      <c r="H345" s="117" t="s">
        <v>496</v>
      </c>
    </row>
    <row r="346" spans="1:8" x14ac:dyDescent="0.2">
      <c r="A346" s="117" t="s">
        <v>496</v>
      </c>
      <c r="B346" t="s">
        <v>289</v>
      </c>
      <c r="C346" s="3">
        <v>10</v>
      </c>
      <c r="D346" s="3" t="s">
        <v>20</v>
      </c>
      <c r="E346" s="3"/>
      <c r="F346" s="19" t="s">
        <v>267</v>
      </c>
      <c r="G346" s="114"/>
      <c r="H346" s="117" t="s">
        <v>496</v>
      </c>
    </row>
    <row r="347" spans="1:8" x14ac:dyDescent="0.2">
      <c r="A347" s="117" t="s">
        <v>496</v>
      </c>
      <c r="B347" t="s">
        <v>107</v>
      </c>
      <c r="C347" s="18" t="s">
        <v>403</v>
      </c>
      <c r="D347" s="3" t="s">
        <v>53</v>
      </c>
      <c r="E347" s="3"/>
      <c r="F347" s="19" t="s">
        <v>186</v>
      </c>
      <c r="G347" s="114" t="s">
        <v>404</v>
      </c>
      <c r="H347" s="117" t="s">
        <v>496</v>
      </c>
    </row>
    <row r="348" spans="1:8" x14ac:dyDescent="0.2">
      <c r="A348" s="117" t="s">
        <v>496</v>
      </c>
      <c r="C348" s="18"/>
      <c r="E348" s="3"/>
      <c r="G348" s="114"/>
      <c r="H348" s="117" t="s">
        <v>496</v>
      </c>
    </row>
    <row r="349" spans="1:8" x14ac:dyDescent="0.2">
      <c r="A349" s="117" t="s">
        <v>496</v>
      </c>
      <c r="B349" s="12" t="s">
        <v>41</v>
      </c>
      <c r="C349" s="70"/>
      <c r="D349" s="13"/>
      <c r="E349" s="26"/>
      <c r="F349" s="26"/>
      <c r="G349" s="111"/>
      <c r="H349" s="117" t="s">
        <v>496</v>
      </c>
    </row>
  </sheetData>
  <phoneticPr fontId="1" type="noConversion"/>
  <hyperlinks>
    <hyperlink ref="G50" r:id="rId1" location="text=Description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70" zoomScaleNormal="70" workbookViewId="0">
      <selection activeCell="D47" sqref="D47"/>
    </sheetView>
  </sheetViews>
  <sheetFormatPr defaultRowHeight="12.75" x14ac:dyDescent="0.2"/>
  <cols>
    <col min="1" max="1" width="32.85546875" customWidth="1"/>
    <col min="2" max="2" width="8.7109375" customWidth="1"/>
  </cols>
  <sheetData>
    <row r="1" spans="1:13" x14ac:dyDescent="0.2">
      <c r="A1" s="137" t="s">
        <v>591</v>
      </c>
    </row>
    <row r="2" spans="1:13" s="136" customFormat="1" ht="38.25" x14ac:dyDescent="0.2">
      <c r="A2" s="153" t="s">
        <v>588</v>
      </c>
      <c r="B2" s="153" t="s">
        <v>588</v>
      </c>
      <c r="C2" s="150" t="s">
        <v>571</v>
      </c>
      <c r="D2" s="150" t="s">
        <v>572</v>
      </c>
      <c r="E2" s="150" t="s">
        <v>573</v>
      </c>
      <c r="F2" s="151" t="s">
        <v>568</v>
      </c>
      <c r="G2" s="151" t="s">
        <v>569</v>
      </c>
      <c r="H2" s="151" t="s">
        <v>570</v>
      </c>
      <c r="I2" s="151" t="s">
        <v>574</v>
      </c>
      <c r="J2" s="151" t="s">
        <v>575</v>
      </c>
      <c r="K2" s="151" t="s">
        <v>576</v>
      </c>
      <c r="L2" s="151" t="s">
        <v>577</v>
      </c>
      <c r="M2" s="151" t="s">
        <v>578</v>
      </c>
    </row>
    <row r="3" spans="1:13" s="17" customFormat="1" x14ac:dyDescent="0.2">
      <c r="A3" s="154" t="s">
        <v>588</v>
      </c>
      <c r="B3" s="153" t="s">
        <v>588</v>
      </c>
      <c r="C3" s="152">
        <v>0</v>
      </c>
      <c r="D3" s="152">
        <f>C3+1</f>
        <v>1</v>
      </c>
      <c r="E3" s="152">
        <f t="shared" ref="E3:M3" si="0">D3+1</f>
        <v>2</v>
      </c>
      <c r="F3" s="152">
        <f t="shared" si="0"/>
        <v>3</v>
      </c>
      <c r="G3" s="152">
        <f t="shared" si="0"/>
        <v>4</v>
      </c>
      <c r="H3" s="152">
        <f t="shared" si="0"/>
        <v>5</v>
      </c>
      <c r="I3" s="152">
        <f t="shared" si="0"/>
        <v>6</v>
      </c>
      <c r="J3" s="152">
        <f t="shared" si="0"/>
        <v>7</v>
      </c>
      <c r="K3" s="152">
        <f t="shared" si="0"/>
        <v>8</v>
      </c>
      <c r="L3" s="152">
        <f t="shared" si="0"/>
        <v>9</v>
      </c>
      <c r="M3" s="152">
        <f t="shared" si="0"/>
        <v>10</v>
      </c>
    </row>
    <row r="4" spans="1:13" s="17" customFormat="1" x14ac:dyDescent="0.2">
      <c r="A4" s="148" t="s">
        <v>563</v>
      </c>
      <c r="B4" s="149" t="s">
        <v>558</v>
      </c>
      <c r="C4" s="147" t="s">
        <v>588</v>
      </c>
      <c r="D4" s="139" t="s">
        <v>588</v>
      </c>
      <c r="E4" s="139" t="s">
        <v>588</v>
      </c>
      <c r="F4" s="139" t="s">
        <v>588</v>
      </c>
      <c r="G4" s="139" t="s">
        <v>588</v>
      </c>
      <c r="H4" s="139" t="s">
        <v>588</v>
      </c>
      <c r="I4" s="139" t="s">
        <v>588</v>
      </c>
      <c r="J4" s="132" t="s">
        <v>583</v>
      </c>
      <c r="K4" s="132" t="s">
        <v>588</v>
      </c>
      <c r="L4" s="139" t="s">
        <v>588</v>
      </c>
      <c r="M4" s="140" t="s">
        <v>588</v>
      </c>
    </row>
    <row r="5" spans="1:13" s="17" customFormat="1" x14ac:dyDescent="0.2">
      <c r="A5" s="148" t="s">
        <v>564</v>
      </c>
      <c r="B5" s="149" t="s">
        <v>559</v>
      </c>
      <c r="C5" s="141" t="s">
        <v>588</v>
      </c>
      <c r="D5" s="142" t="s">
        <v>588</v>
      </c>
      <c r="E5" s="142" t="s">
        <v>588</v>
      </c>
      <c r="F5" s="142" t="s">
        <v>588</v>
      </c>
      <c r="G5" s="142" t="s">
        <v>588</v>
      </c>
      <c r="H5" s="142" t="s">
        <v>588</v>
      </c>
      <c r="I5" s="142" t="s">
        <v>588</v>
      </c>
      <c r="J5" s="131" t="s">
        <v>583</v>
      </c>
      <c r="K5" s="131" t="s">
        <v>588</v>
      </c>
      <c r="L5" s="142" t="s">
        <v>588</v>
      </c>
      <c r="M5" s="143" t="s">
        <v>588</v>
      </c>
    </row>
    <row r="6" spans="1:13" s="17" customFormat="1" x14ac:dyDescent="0.2">
      <c r="A6" s="148" t="s">
        <v>565</v>
      </c>
      <c r="B6" s="149" t="s">
        <v>560</v>
      </c>
      <c r="C6" s="141" t="s">
        <v>588</v>
      </c>
      <c r="D6" s="131" t="s">
        <v>583</v>
      </c>
      <c r="E6" s="142" t="s">
        <v>588</v>
      </c>
      <c r="F6" s="142" t="s">
        <v>588</v>
      </c>
      <c r="G6" s="131" t="s">
        <v>583</v>
      </c>
      <c r="H6" s="142" t="s">
        <v>588</v>
      </c>
      <c r="I6" s="142" t="s">
        <v>588</v>
      </c>
      <c r="J6" s="142" t="s">
        <v>588</v>
      </c>
      <c r="K6" s="131" t="s">
        <v>588</v>
      </c>
      <c r="L6" s="142" t="s">
        <v>588</v>
      </c>
      <c r="M6" s="143" t="s">
        <v>588</v>
      </c>
    </row>
    <row r="7" spans="1:13" s="17" customFormat="1" x14ac:dyDescent="0.2">
      <c r="A7" s="148" t="s">
        <v>566</v>
      </c>
      <c r="B7" s="149" t="s">
        <v>561</v>
      </c>
      <c r="C7" s="141" t="s">
        <v>588</v>
      </c>
      <c r="D7" s="142" t="s">
        <v>588</v>
      </c>
      <c r="E7" s="142" t="s">
        <v>588</v>
      </c>
      <c r="F7" s="142" t="s">
        <v>588</v>
      </c>
      <c r="G7" s="142" t="s">
        <v>588</v>
      </c>
      <c r="H7" s="131" t="s">
        <v>583</v>
      </c>
      <c r="I7" s="142" t="s">
        <v>588</v>
      </c>
      <c r="J7" s="142" t="s">
        <v>588</v>
      </c>
      <c r="K7" s="131" t="s">
        <v>588</v>
      </c>
      <c r="L7" s="142" t="s">
        <v>588</v>
      </c>
      <c r="M7" s="134" t="s">
        <v>583</v>
      </c>
    </row>
    <row r="8" spans="1:13" s="17" customFormat="1" ht="25.5" x14ac:dyDescent="0.2">
      <c r="A8" s="148" t="s">
        <v>567</v>
      </c>
      <c r="B8" s="149" t="s">
        <v>562</v>
      </c>
      <c r="C8" s="144" t="s">
        <v>588</v>
      </c>
      <c r="D8" s="145" t="s">
        <v>588</v>
      </c>
      <c r="E8" s="133" t="s">
        <v>583</v>
      </c>
      <c r="F8" s="133" t="s">
        <v>583</v>
      </c>
      <c r="G8" s="145" t="s">
        <v>588</v>
      </c>
      <c r="H8" s="145" t="s">
        <v>588</v>
      </c>
      <c r="I8" s="145" t="s">
        <v>588</v>
      </c>
      <c r="J8" s="145" t="s">
        <v>588</v>
      </c>
      <c r="K8" s="133" t="s">
        <v>588</v>
      </c>
      <c r="L8" s="145" t="s">
        <v>588</v>
      </c>
      <c r="M8" s="138"/>
    </row>
    <row r="9" spans="1:13" s="17" customFormat="1" x14ac:dyDescent="0.2">
      <c r="A9" s="148" t="s">
        <v>585</v>
      </c>
      <c r="B9" s="149"/>
      <c r="C9" s="135" t="s">
        <v>583</v>
      </c>
      <c r="D9" s="139" t="s">
        <v>588</v>
      </c>
      <c r="E9" s="139" t="s">
        <v>588</v>
      </c>
      <c r="F9" s="139" t="s">
        <v>588</v>
      </c>
      <c r="G9" s="139" t="s">
        <v>588</v>
      </c>
      <c r="H9" s="139" t="s">
        <v>588</v>
      </c>
      <c r="I9" s="139" t="s">
        <v>588</v>
      </c>
      <c r="J9" s="139" t="s">
        <v>588</v>
      </c>
      <c r="K9" s="132" t="s">
        <v>588</v>
      </c>
      <c r="L9" s="139" t="s">
        <v>588</v>
      </c>
      <c r="M9" s="140" t="s">
        <v>588</v>
      </c>
    </row>
    <row r="10" spans="1:13" s="17" customFormat="1" x14ac:dyDescent="0.2">
      <c r="A10" s="148" t="s">
        <v>590</v>
      </c>
      <c r="B10" s="149"/>
      <c r="C10" s="141" t="s">
        <v>588</v>
      </c>
      <c r="D10" s="142" t="s">
        <v>588</v>
      </c>
      <c r="E10" s="142" t="s">
        <v>588</v>
      </c>
      <c r="F10" s="142" t="s">
        <v>588</v>
      </c>
      <c r="G10" s="142" t="s">
        <v>588</v>
      </c>
      <c r="H10" s="142" t="s">
        <v>588</v>
      </c>
      <c r="I10" s="142" t="s">
        <v>588</v>
      </c>
      <c r="J10" s="142" t="s">
        <v>588</v>
      </c>
      <c r="K10" s="142" t="s">
        <v>588</v>
      </c>
      <c r="L10" s="142" t="s">
        <v>588</v>
      </c>
      <c r="M10" s="143" t="s">
        <v>588</v>
      </c>
    </row>
    <row r="11" spans="1:13" s="17" customFormat="1" x14ac:dyDescent="0.2">
      <c r="A11" s="148" t="s">
        <v>589</v>
      </c>
      <c r="B11" s="149"/>
      <c r="C11" s="141" t="s">
        <v>588</v>
      </c>
      <c r="D11" s="142" t="s">
        <v>588</v>
      </c>
      <c r="E11" s="142" t="s">
        <v>588</v>
      </c>
      <c r="F11" s="142" t="s">
        <v>588</v>
      </c>
      <c r="G11" s="142" t="s">
        <v>588</v>
      </c>
      <c r="H11" s="142" t="s">
        <v>588</v>
      </c>
      <c r="I11" s="142" t="s">
        <v>588</v>
      </c>
      <c r="J11" s="142" t="s">
        <v>588</v>
      </c>
      <c r="K11" s="142" t="s">
        <v>588</v>
      </c>
      <c r="L11" s="142" t="s">
        <v>588</v>
      </c>
      <c r="M11" s="143" t="s">
        <v>588</v>
      </c>
    </row>
    <row r="12" spans="1:13" s="17" customFormat="1" x14ac:dyDescent="0.2">
      <c r="A12" s="148" t="s">
        <v>586</v>
      </c>
      <c r="B12" s="149"/>
      <c r="C12" s="141" t="s">
        <v>588</v>
      </c>
      <c r="D12" s="142" t="s">
        <v>588</v>
      </c>
      <c r="E12" s="142" t="s">
        <v>588</v>
      </c>
      <c r="F12" s="142" t="s">
        <v>588</v>
      </c>
      <c r="G12" s="142" t="s">
        <v>588</v>
      </c>
      <c r="H12" s="131" t="s">
        <v>583</v>
      </c>
      <c r="I12" s="142" t="s">
        <v>588</v>
      </c>
      <c r="J12" s="142" t="s">
        <v>588</v>
      </c>
      <c r="K12" s="142" t="s">
        <v>588</v>
      </c>
      <c r="L12" s="142" t="s">
        <v>588</v>
      </c>
      <c r="M12" s="134" t="s">
        <v>584</v>
      </c>
    </row>
    <row r="13" spans="1:13" s="17" customFormat="1" x14ac:dyDescent="0.2">
      <c r="A13" s="148" t="s">
        <v>587</v>
      </c>
      <c r="B13" s="149"/>
      <c r="C13" s="141" t="s">
        <v>588</v>
      </c>
      <c r="D13" s="142" t="s">
        <v>588</v>
      </c>
      <c r="E13" s="142" t="s">
        <v>588</v>
      </c>
      <c r="F13" s="142" t="s">
        <v>588</v>
      </c>
      <c r="G13" s="142" t="s">
        <v>588</v>
      </c>
      <c r="H13" s="142" t="s">
        <v>588</v>
      </c>
      <c r="I13" s="131" t="s">
        <v>583</v>
      </c>
      <c r="J13" s="131" t="s">
        <v>583</v>
      </c>
      <c r="K13" s="142" t="s">
        <v>588</v>
      </c>
      <c r="L13" s="142" t="s">
        <v>588</v>
      </c>
      <c r="M13" s="143" t="s">
        <v>588</v>
      </c>
    </row>
    <row r="14" spans="1:13" s="17" customFormat="1" x14ac:dyDescent="0.2">
      <c r="A14" s="148" t="s">
        <v>580</v>
      </c>
      <c r="B14" s="149" t="s">
        <v>581</v>
      </c>
      <c r="C14" s="141" t="s">
        <v>588</v>
      </c>
      <c r="D14" s="142" t="s">
        <v>588</v>
      </c>
      <c r="E14" s="142" t="s">
        <v>588</v>
      </c>
      <c r="F14" s="142" t="s">
        <v>588</v>
      </c>
      <c r="G14" s="142" t="s">
        <v>588</v>
      </c>
      <c r="H14" s="142" t="s">
        <v>588</v>
      </c>
      <c r="I14" s="131"/>
      <c r="J14" s="142" t="s">
        <v>588</v>
      </c>
      <c r="K14" s="131" t="s">
        <v>583</v>
      </c>
      <c r="L14" s="142" t="s">
        <v>588</v>
      </c>
      <c r="M14" s="143" t="s">
        <v>588</v>
      </c>
    </row>
    <row r="15" spans="1:13" s="17" customFormat="1" x14ac:dyDescent="0.2">
      <c r="A15" s="148" t="s">
        <v>579</v>
      </c>
      <c r="B15" s="149" t="s">
        <v>582</v>
      </c>
      <c r="C15" s="144" t="s">
        <v>588</v>
      </c>
      <c r="D15" s="145" t="s">
        <v>588</v>
      </c>
      <c r="E15" s="145" t="s">
        <v>588</v>
      </c>
      <c r="F15" s="145" t="s">
        <v>588</v>
      </c>
      <c r="G15" s="145" t="s">
        <v>588</v>
      </c>
      <c r="H15" s="145" t="s">
        <v>588</v>
      </c>
      <c r="I15" s="133" t="s">
        <v>584</v>
      </c>
      <c r="J15" s="145" t="s">
        <v>588</v>
      </c>
      <c r="K15" s="145" t="s">
        <v>588</v>
      </c>
      <c r="L15" s="133" t="s">
        <v>583</v>
      </c>
      <c r="M15" s="146" t="s">
        <v>588</v>
      </c>
    </row>
    <row r="16" spans="1:13" x14ac:dyDescent="0.2">
      <c r="A16" s="155" t="s">
        <v>592</v>
      </c>
    </row>
    <row r="18" spans="1:1" x14ac:dyDescent="0.2">
      <c r="A18" s="156" t="s">
        <v>593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10" sqref="B10"/>
    </sheetView>
  </sheetViews>
  <sheetFormatPr defaultRowHeight="12.75" x14ac:dyDescent="0.2"/>
  <cols>
    <col min="2" max="3" width="19.42578125" customWidth="1"/>
    <col min="4" max="4" width="14" customWidth="1"/>
    <col min="5" max="5" width="15.5703125" customWidth="1"/>
    <col min="6" max="6" width="14" customWidth="1"/>
    <col min="7" max="7" width="66" style="80" customWidth="1"/>
  </cols>
  <sheetData>
    <row r="1" spans="1:7" ht="18" x14ac:dyDescent="0.25">
      <c r="A1" s="85" t="s">
        <v>340</v>
      </c>
    </row>
    <row r="3" spans="1:7" s="84" customFormat="1" ht="15.75" x14ac:dyDescent="0.25">
      <c r="A3" s="90"/>
      <c r="B3" s="91" t="s">
        <v>341</v>
      </c>
      <c r="C3" s="91" t="s">
        <v>345</v>
      </c>
      <c r="D3" s="91" t="s">
        <v>342</v>
      </c>
      <c r="E3" s="91"/>
      <c r="F3" s="91" t="s">
        <v>353</v>
      </c>
      <c r="G3" s="86" t="s">
        <v>326</v>
      </c>
    </row>
    <row r="6" spans="1:7" s="1" customFormat="1" x14ac:dyDescent="0.2">
      <c r="A6" s="1" t="s">
        <v>309</v>
      </c>
      <c r="D6" s="1" t="s">
        <v>339</v>
      </c>
      <c r="E6" s="1" t="s">
        <v>369</v>
      </c>
      <c r="G6" s="83"/>
    </row>
    <row r="7" spans="1:7" x14ac:dyDescent="0.2">
      <c r="B7" t="s">
        <v>308</v>
      </c>
      <c r="C7" t="s">
        <v>368</v>
      </c>
      <c r="D7" t="s">
        <v>318</v>
      </c>
      <c r="E7">
        <v>600</v>
      </c>
    </row>
    <row r="8" spans="1:7" x14ac:dyDescent="0.2">
      <c r="B8" t="s">
        <v>311</v>
      </c>
      <c r="C8" s="17" t="s">
        <v>349</v>
      </c>
      <c r="D8" t="s">
        <v>316</v>
      </c>
      <c r="E8" s="79" t="s">
        <v>370</v>
      </c>
      <c r="F8" s="17" t="s">
        <v>354</v>
      </c>
    </row>
    <row r="9" spans="1:7" x14ac:dyDescent="0.2">
      <c r="B9" s="17" t="s">
        <v>312</v>
      </c>
      <c r="D9" t="s">
        <v>317</v>
      </c>
      <c r="E9" s="79" t="s">
        <v>371</v>
      </c>
    </row>
    <row r="10" spans="1:7" x14ac:dyDescent="0.2">
      <c r="B10" t="s">
        <v>314</v>
      </c>
      <c r="D10" t="s">
        <v>319</v>
      </c>
      <c r="E10" s="79" t="s">
        <v>372</v>
      </c>
    </row>
    <row r="11" spans="1:7" x14ac:dyDescent="0.2">
      <c r="B11" s="17" t="s">
        <v>350</v>
      </c>
      <c r="C11" s="17" t="s">
        <v>358</v>
      </c>
      <c r="D11" s="93" t="s">
        <v>363</v>
      </c>
      <c r="E11" s="92" t="s">
        <v>373</v>
      </c>
      <c r="F11" s="17" t="s">
        <v>355</v>
      </c>
    </row>
    <row r="12" spans="1:7" x14ac:dyDescent="0.2">
      <c r="B12" s="17" t="s">
        <v>352</v>
      </c>
      <c r="C12" s="17" t="s">
        <v>357</v>
      </c>
      <c r="D12" s="17"/>
      <c r="E12" s="17" t="s">
        <v>374</v>
      </c>
      <c r="F12" s="17" t="s">
        <v>356</v>
      </c>
    </row>
    <row r="13" spans="1:7" x14ac:dyDescent="0.2">
      <c r="B13" t="s">
        <v>310</v>
      </c>
      <c r="D13" t="s">
        <v>316</v>
      </c>
      <c r="E13" s="79" t="s">
        <v>370</v>
      </c>
    </row>
    <row r="14" spans="1:7" x14ac:dyDescent="0.2">
      <c r="B14" t="s">
        <v>313</v>
      </c>
      <c r="D14" t="s">
        <v>315</v>
      </c>
    </row>
    <row r="15" spans="1:7" x14ac:dyDescent="0.2">
      <c r="B15" s="17" t="s">
        <v>362</v>
      </c>
      <c r="D15" s="17" t="s">
        <v>351</v>
      </c>
      <c r="E15" s="17" t="s">
        <v>374</v>
      </c>
    </row>
    <row r="17" spans="1:7" s="1" customFormat="1" x14ac:dyDescent="0.2">
      <c r="A17" s="1" t="s">
        <v>320</v>
      </c>
      <c r="D17" s="1" t="s">
        <v>325</v>
      </c>
      <c r="G17" s="83"/>
    </row>
    <row r="18" spans="1:7" x14ac:dyDescent="0.2">
      <c r="B18" t="s">
        <v>321</v>
      </c>
      <c r="C18" s="17" t="s">
        <v>321</v>
      </c>
      <c r="D18" s="93" t="s">
        <v>360</v>
      </c>
      <c r="G18" s="80" t="s">
        <v>327</v>
      </c>
    </row>
    <row r="19" spans="1:7" x14ac:dyDescent="0.2">
      <c r="B19" t="s">
        <v>322</v>
      </c>
      <c r="D19" t="s">
        <v>328</v>
      </c>
    </row>
    <row r="20" spans="1:7" x14ac:dyDescent="0.2">
      <c r="B20" t="s">
        <v>323</v>
      </c>
      <c r="C20" s="17" t="s">
        <v>306</v>
      </c>
      <c r="D20" s="79" t="s">
        <v>329</v>
      </c>
    </row>
    <row r="21" spans="1:7" x14ac:dyDescent="0.2">
      <c r="B21" t="s">
        <v>324</v>
      </c>
      <c r="C21" s="17" t="s">
        <v>344</v>
      </c>
      <c r="D21" s="92" t="s">
        <v>359</v>
      </c>
      <c r="G21" s="80" t="s">
        <v>330</v>
      </c>
    </row>
    <row r="23" spans="1:7" s="1" customFormat="1" x14ac:dyDescent="0.2">
      <c r="A23" s="1" t="s">
        <v>331</v>
      </c>
      <c r="D23" s="1" t="s">
        <v>337</v>
      </c>
      <c r="E23" s="1" t="s">
        <v>375</v>
      </c>
      <c r="G23" s="83"/>
    </row>
    <row r="24" spans="1:7" x14ac:dyDescent="0.2">
      <c r="B24" s="17" t="s">
        <v>332</v>
      </c>
      <c r="C24" s="17" t="s">
        <v>348</v>
      </c>
      <c r="D24" s="17" t="s">
        <v>336</v>
      </c>
      <c r="E24" s="92" t="s">
        <v>377</v>
      </c>
      <c r="F24" s="17" t="s">
        <v>380</v>
      </c>
      <c r="G24" s="81" t="s">
        <v>338</v>
      </c>
    </row>
    <row r="25" spans="1:7" x14ac:dyDescent="0.2">
      <c r="B25" s="17" t="s">
        <v>333</v>
      </c>
      <c r="C25" s="17" t="s">
        <v>347</v>
      </c>
      <c r="D25" s="17" t="s">
        <v>335</v>
      </c>
      <c r="E25" s="92" t="s">
        <v>378</v>
      </c>
      <c r="F25" s="17" t="s">
        <v>380</v>
      </c>
    </row>
    <row r="26" spans="1:7" x14ac:dyDescent="0.2">
      <c r="B26" s="17" t="s">
        <v>334</v>
      </c>
      <c r="C26" s="17" t="s">
        <v>346</v>
      </c>
      <c r="D26" s="17" t="s">
        <v>361</v>
      </c>
      <c r="E26" s="17" t="s">
        <v>376</v>
      </c>
      <c r="F26" s="17" t="s">
        <v>380</v>
      </c>
      <c r="G26" s="80" t="s">
        <v>379</v>
      </c>
    </row>
    <row r="27" spans="1:7" x14ac:dyDescent="0.2">
      <c r="G27" s="82"/>
    </row>
    <row r="31" spans="1:7" x14ac:dyDescent="0.2">
      <c r="A31" s="87"/>
      <c r="B31" s="88"/>
      <c r="C31" s="88"/>
      <c r="D31" s="88"/>
      <c r="E31" s="88"/>
      <c r="F31" s="88"/>
      <c r="G31" s="89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75" workbookViewId="0">
      <selection activeCell="A18" sqref="A18"/>
    </sheetView>
  </sheetViews>
  <sheetFormatPr defaultRowHeight="12.75" x14ac:dyDescent="0.2"/>
  <cols>
    <col min="1" max="1" width="23.5703125" customWidth="1"/>
    <col min="2" max="2" width="25" customWidth="1"/>
    <col min="4" max="4" width="13.5703125" customWidth="1"/>
    <col min="5" max="5" width="17.5703125" customWidth="1"/>
    <col min="6" max="6" width="22.140625" customWidth="1"/>
    <col min="7" max="7" width="65.5703125" customWidth="1"/>
  </cols>
  <sheetData>
    <row r="1" spans="1:7" s="5" customFormat="1" x14ac:dyDescent="0.2">
      <c r="A1" s="5" t="s">
        <v>3</v>
      </c>
      <c r="B1" s="6" t="s">
        <v>14</v>
      </c>
      <c r="D1" s="7"/>
      <c r="E1" s="8" t="s">
        <v>15</v>
      </c>
      <c r="G1" s="14"/>
    </row>
    <row r="2" spans="1:7" s="9" customFormat="1" x14ac:dyDescent="0.2">
      <c r="A2" s="9" t="s">
        <v>40</v>
      </c>
      <c r="B2" s="10"/>
      <c r="D2" s="11"/>
      <c r="G2" s="15"/>
    </row>
    <row r="3" spans="1:7" x14ac:dyDescent="0.2">
      <c r="A3" t="s">
        <v>39</v>
      </c>
      <c r="B3" s="3" t="s">
        <v>71</v>
      </c>
      <c r="D3" s="4" t="s">
        <v>36</v>
      </c>
      <c r="F3" t="s">
        <v>72</v>
      </c>
      <c r="G3" s="2"/>
    </row>
    <row r="4" spans="1:7" x14ac:dyDescent="0.2">
      <c r="A4" t="s">
        <v>55</v>
      </c>
      <c r="B4" s="3">
        <v>90</v>
      </c>
      <c r="D4" s="3" t="s">
        <v>20</v>
      </c>
      <c r="G4" s="2"/>
    </row>
    <row r="5" spans="1:7" x14ac:dyDescent="0.2">
      <c r="A5" t="s">
        <v>49</v>
      </c>
      <c r="B5" s="3"/>
      <c r="D5" s="3"/>
      <c r="G5" s="2"/>
    </row>
    <row r="6" spans="1:7" x14ac:dyDescent="0.2">
      <c r="A6" t="s">
        <v>52</v>
      </c>
      <c r="B6" s="3" t="s">
        <v>24</v>
      </c>
      <c r="D6" s="3" t="s">
        <v>53</v>
      </c>
      <c r="G6" s="2"/>
    </row>
    <row r="7" spans="1:7" x14ac:dyDescent="0.2">
      <c r="A7" t="s">
        <v>43</v>
      </c>
      <c r="B7" s="3">
        <v>3</v>
      </c>
      <c r="D7" s="3" t="s">
        <v>22</v>
      </c>
      <c r="F7" t="s">
        <v>10</v>
      </c>
      <c r="G7" s="2"/>
    </row>
    <row r="8" spans="1:7" x14ac:dyDescent="0.2">
      <c r="A8" t="s">
        <v>48</v>
      </c>
      <c r="B8" s="3"/>
      <c r="D8" s="3"/>
      <c r="F8" t="s">
        <v>5</v>
      </c>
      <c r="G8" s="2"/>
    </row>
    <row r="9" spans="1:7" x14ac:dyDescent="0.2">
      <c r="A9" t="s">
        <v>45</v>
      </c>
      <c r="B9" s="3" t="s">
        <v>13</v>
      </c>
      <c r="D9" s="3" t="s">
        <v>53</v>
      </c>
      <c r="F9" t="s">
        <v>7</v>
      </c>
      <c r="G9" s="2"/>
    </row>
    <row r="10" spans="1:7" x14ac:dyDescent="0.2">
      <c r="A10" t="s">
        <v>77</v>
      </c>
      <c r="B10" s="3"/>
      <c r="D10" s="3"/>
      <c r="G10" s="2"/>
    </row>
    <row r="11" spans="1:7" x14ac:dyDescent="0.2">
      <c r="A11" t="s">
        <v>47</v>
      </c>
      <c r="B11" s="3"/>
      <c r="D11" s="3"/>
      <c r="F11" t="s">
        <v>37</v>
      </c>
      <c r="G11" s="2"/>
    </row>
    <row r="12" spans="1:7" x14ac:dyDescent="0.2">
      <c r="A12" t="s">
        <v>46</v>
      </c>
      <c r="B12" s="3" t="s">
        <v>84</v>
      </c>
      <c r="D12" s="3"/>
      <c r="E12" t="s">
        <v>79</v>
      </c>
      <c r="F12" t="s">
        <v>37</v>
      </c>
      <c r="G12" s="2"/>
    </row>
    <row r="13" spans="1:7" x14ac:dyDescent="0.2">
      <c r="A13" t="s">
        <v>44</v>
      </c>
      <c r="B13" s="3">
        <v>0.5</v>
      </c>
      <c r="D13" s="3" t="s">
        <v>22</v>
      </c>
      <c r="G13" s="2"/>
    </row>
    <row r="14" spans="1:7" x14ac:dyDescent="0.2">
      <c r="A14" t="s">
        <v>50</v>
      </c>
      <c r="B14" s="3" t="s">
        <v>18</v>
      </c>
      <c r="D14" s="3" t="s">
        <v>53</v>
      </c>
      <c r="F14" t="s">
        <v>19</v>
      </c>
      <c r="G14" s="2"/>
    </row>
    <row r="15" spans="1:7" x14ac:dyDescent="0.2">
      <c r="A15" t="s">
        <v>51</v>
      </c>
      <c r="B15" s="3"/>
      <c r="D15" s="3"/>
      <c r="G15" s="2"/>
    </row>
    <row r="16" spans="1:7" x14ac:dyDescent="0.2">
      <c r="A16" t="s">
        <v>42</v>
      </c>
      <c r="B16" s="3"/>
      <c r="D16" s="3"/>
      <c r="G16" s="2"/>
    </row>
    <row r="17" spans="1:7" x14ac:dyDescent="0.2">
      <c r="A17" t="s">
        <v>108</v>
      </c>
      <c r="B17" s="3" t="s">
        <v>17</v>
      </c>
      <c r="D17" s="3" t="s">
        <v>53</v>
      </c>
      <c r="F17" t="s">
        <v>6</v>
      </c>
      <c r="G17" s="2"/>
    </row>
    <row r="18" spans="1:7" x14ac:dyDescent="0.2">
      <c r="A18" t="s">
        <v>103</v>
      </c>
      <c r="B18" s="3">
        <v>0.3</v>
      </c>
      <c r="D18" s="3" t="s">
        <v>98</v>
      </c>
      <c r="G18" s="2"/>
    </row>
    <row r="19" spans="1:7" x14ac:dyDescent="0.2">
      <c r="A19" t="s">
        <v>136</v>
      </c>
      <c r="B19" s="3" t="s">
        <v>158</v>
      </c>
      <c r="D19" s="3" t="s">
        <v>36</v>
      </c>
      <c r="E19" t="s">
        <v>159</v>
      </c>
      <c r="G19" s="2" t="s">
        <v>157</v>
      </c>
    </row>
    <row r="20" spans="1:7" x14ac:dyDescent="0.2">
      <c r="A20" t="s">
        <v>104</v>
      </c>
      <c r="B20" s="3"/>
      <c r="D20" s="3"/>
      <c r="G20" s="2"/>
    </row>
    <row r="21" spans="1:7" x14ac:dyDescent="0.2">
      <c r="A21" t="s">
        <v>105</v>
      </c>
      <c r="B21" s="3"/>
      <c r="D21" s="3" t="s">
        <v>147</v>
      </c>
      <c r="E21" t="s">
        <v>12</v>
      </c>
      <c r="G21" s="2"/>
    </row>
    <row r="22" spans="1:7" x14ac:dyDescent="0.2">
      <c r="A22" t="s">
        <v>110</v>
      </c>
      <c r="B22" s="3"/>
      <c r="D22" s="4" t="s">
        <v>36</v>
      </c>
      <c r="E22" t="s">
        <v>155</v>
      </c>
      <c r="F22" t="s">
        <v>66</v>
      </c>
      <c r="G22" s="2" t="s">
        <v>160</v>
      </c>
    </row>
    <row r="23" spans="1:7" x14ac:dyDescent="0.2">
      <c r="A23" t="s">
        <v>106</v>
      </c>
      <c r="B23" s="3" t="s">
        <v>109</v>
      </c>
      <c r="D23" s="3" t="s">
        <v>53</v>
      </c>
      <c r="F23" t="s">
        <v>8</v>
      </c>
      <c r="G23" s="2"/>
    </row>
    <row r="24" spans="1:7" x14ac:dyDescent="0.2">
      <c r="A24" t="s">
        <v>107</v>
      </c>
      <c r="B24" s="3" t="s">
        <v>16</v>
      </c>
      <c r="D24" s="3" t="s">
        <v>53</v>
      </c>
      <c r="F24" t="s">
        <v>4</v>
      </c>
      <c r="G24" s="2" t="s">
        <v>11</v>
      </c>
    </row>
    <row r="25" spans="1:7" x14ac:dyDescent="0.2">
      <c r="B25" s="3"/>
      <c r="D25" s="3"/>
      <c r="G25" s="2"/>
    </row>
    <row r="31" spans="1:7" ht="15" x14ac:dyDescent="0.25">
      <c r="B31" s="125">
        <v>35</v>
      </c>
      <c r="C31">
        <v>0</v>
      </c>
    </row>
    <row r="32" spans="1:7" x14ac:dyDescent="0.2">
      <c r="B32" s="3">
        <v>75</v>
      </c>
      <c r="C32">
        <v>50</v>
      </c>
    </row>
    <row r="33" spans="2:3" x14ac:dyDescent="0.2">
      <c r="B33" s="3">
        <v>370</v>
      </c>
      <c r="C33">
        <v>50</v>
      </c>
    </row>
    <row r="34" spans="2:3" x14ac:dyDescent="0.2">
      <c r="B34" s="126">
        <v>500</v>
      </c>
      <c r="C34">
        <v>100</v>
      </c>
    </row>
    <row r="35" spans="2:3" x14ac:dyDescent="0.2">
      <c r="B35" s="126">
        <v>700</v>
      </c>
      <c r="C35">
        <v>100</v>
      </c>
    </row>
    <row r="36" spans="2:3" x14ac:dyDescent="0.2">
      <c r="B36" s="3">
        <v>850</v>
      </c>
      <c r="C36">
        <v>50</v>
      </c>
    </row>
    <row r="37" spans="2:3" x14ac:dyDescent="0.2">
      <c r="B37" s="3">
        <v>3000</v>
      </c>
      <c r="C37">
        <v>0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10" sqref="A10"/>
    </sheetView>
  </sheetViews>
  <sheetFormatPr defaultRowHeight="12.75" x14ac:dyDescent="0.2"/>
  <cols>
    <col min="1" max="1" width="30.42578125" customWidth="1"/>
    <col min="2" max="2" width="30" customWidth="1"/>
    <col min="3" max="3" width="31.42578125" customWidth="1"/>
  </cols>
  <sheetData>
    <row r="1" spans="1:7" x14ac:dyDescent="0.2">
      <c r="A1" s="32" t="s">
        <v>206</v>
      </c>
      <c r="B1" s="33"/>
      <c r="C1" s="32"/>
      <c r="D1" s="3"/>
      <c r="G1" s="2"/>
    </row>
    <row r="2" spans="1:7" x14ac:dyDescent="0.2">
      <c r="B2" s="3" t="s">
        <v>86</v>
      </c>
      <c r="D2" s="3"/>
      <c r="G2" s="2"/>
    </row>
    <row r="3" spans="1:7" x14ac:dyDescent="0.2">
      <c r="B3" s="3" t="s">
        <v>87</v>
      </c>
      <c r="C3" t="s">
        <v>89</v>
      </c>
      <c r="D3" s="3"/>
      <c r="G3" s="2"/>
    </row>
    <row r="4" spans="1:7" x14ac:dyDescent="0.2">
      <c r="B4" s="3" t="s">
        <v>88</v>
      </c>
      <c r="C4" t="s">
        <v>90</v>
      </c>
      <c r="D4" s="3"/>
      <c r="E4">
        <f>20*7*10*3</f>
        <v>4200</v>
      </c>
      <c r="G4" s="2"/>
    </row>
    <row r="5" spans="1:7" x14ac:dyDescent="0.2">
      <c r="B5" s="3"/>
      <c r="D5" s="3"/>
      <c r="G5" s="2"/>
    </row>
    <row r="7" spans="1:7" ht="38.25" x14ac:dyDescent="0.2">
      <c r="A7" t="s">
        <v>204</v>
      </c>
      <c r="B7" s="3" t="s">
        <v>205</v>
      </c>
      <c r="C7" s="31" t="s">
        <v>203</v>
      </c>
    </row>
    <row r="9" spans="1:7" x14ac:dyDescent="0.2">
      <c r="A9" t="s">
        <v>21</v>
      </c>
      <c r="B9" t="s">
        <v>227</v>
      </c>
      <c r="C9" t="s">
        <v>228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6"/>
  <sheetViews>
    <sheetView topLeftCell="A37" zoomScale="71" zoomScaleNormal="71" workbookViewId="0">
      <selection activeCell="B71" sqref="B71"/>
    </sheetView>
  </sheetViews>
  <sheetFormatPr defaultRowHeight="12.75" x14ac:dyDescent="0.2"/>
  <cols>
    <col min="1" max="1" width="40.85546875" customWidth="1"/>
    <col min="2" max="2" width="32.85546875" customWidth="1"/>
    <col min="3" max="3" width="26.140625" customWidth="1"/>
    <col min="4" max="4" width="29.140625" customWidth="1"/>
    <col min="5" max="5" width="43" customWidth="1"/>
    <col min="6" max="6" width="30" customWidth="1"/>
    <col min="7" max="7" width="9.140625" style="97"/>
  </cols>
  <sheetData>
    <row r="1" spans="1:6" x14ac:dyDescent="0.2">
      <c r="A1" t="s">
        <v>412</v>
      </c>
      <c r="D1" t="s">
        <v>413</v>
      </c>
    </row>
    <row r="3" spans="1:6" x14ac:dyDescent="0.2">
      <c r="A3" t="s">
        <v>414</v>
      </c>
    </row>
    <row r="4" spans="1:6" x14ac:dyDescent="0.2">
      <c r="F4" t="s">
        <v>185</v>
      </c>
    </row>
    <row r="5" spans="1:6" x14ac:dyDescent="0.2">
      <c r="A5" t="s">
        <v>386</v>
      </c>
    </row>
    <row r="6" spans="1:6" x14ac:dyDescent="0.2">
      <c r="A6" t="s">
        <v>59</v>
      </c>
    </row>
    <row r="7" spans="1:6" x14ac:dyDescent="0.2">
      <c r="A7" t="s">
        <v>60</v>
      </c>
    </row>
    <row r="10" spans="1:6" x14ac:dyDescent="0.2">
      <c r="A10" t="s">
        <v>381</v>
      </c>
      <c r="B10" t="s">
        <v>291</v>
      </c>
      <c r="C10" t="s">
        <v>1</v>
      </c>
      <c r="D10" t="s">
        <v>292</v>
      </c>
      <c r="E10" t="s">
        <v>293</v>
      </c>
      <c r="F10" t="s">
        <v>294</v>
      </c>
    </row>
    <row r="12" spans="1:6" x14ac:dyDescent="0.2">
      <c r="C12" t="s">
        <v>415</v>
      </c>
      <c r="E12" t="s">
        <v>415</v>
      </c>
    </row>
    <row r="15" spans="1:6" x14ac:dyDescent="0.2">
      <c r="A15" t="s">
        <v>3</v>
      </c>
      <c r="B15" t="s">
        <v>297</v>
      </c>
      <c r="C15">
        <v>0</v>
      </c>
      <c r="D15" t="s">
        <v>0</v>
      </c>
      <c r="F15" t="s">
        <v>92</v>
      </c>
    </row>
    <row r="16" spans="1:6" x14ac:dyDescent="0.2">
      <c r="A16" t="s">
        <v>40</v>
      </c>
    </row>
    <row r="17" spans="1:6" x14ac:dyDescent="0.2">
      <c r="A17" t="s">
        <v>416</v>
      </c>
      <c r="B17" t="s">
        <v>130</v>
      </c>
      <c r="C17" t="s">
        <v>131</v>
      </c>
      <c r="E17" t="s">
        <v>196</v>
      </c>
      <c r="F17" t="s">
        <v>132</v>
      </c>
    </row>
    <row r="18" spans="1:6" x14ac:dyDescent="0.2">
      <c r="A18" t="s">
        <v>417</v>
      </c>
      <c r="B18">
        <v>5</v>
      </c>
      <c r="C18" t="s">
        <v>20</v>
      </c>
      <c r="D18" t="s">
        <v>195</v>
      </c>
      <c r="E18" t="s">
        <v>261</v>
      </c>
      <c r="F18" t="s">
        <v>132</v>
      </c>
    </row>
    <row r="19" spans="1:6" x14ac:dyDescent="0.2">
      <c r="A19" t="s">
        <v>418</v>
      </c>
      <c r="B19">
        <v>90</v>
      </c>
      <c r="C19" t="s">
        <v>20</v>
      </c>
      <c r="E19" t="s">
        <v>232</v>
      </c>
      <c r="F19" t="s">
        <v>21</v>
      </c>
    </row>
    <row r="20" spans="1:6" x14ac:dyDescent="0.2">
      <c r="A20" t="s">
        <v>419</v>
      </c>
      <c r="B20" t="s">
        <v>257</v>
      </c>
      <c r="C20" t="s">
        <v>134</v>
      </c>
      <c r="E20" t="s">
        <v>197</v>
      </c>
      <c r="F20" t="s">
        <v>132</v>
      </c>
    </row>
    <row r="21" spans="1:6" x14ac:dyDescent="0.2">
      <c r="A21" t="s">
        <v>420</v>
      </c>
      <c r="B21" t="s">
        <v>133</v>
      </c>
      <c r="C21" t="s">
        <v>53</v>
      </c>
      <c r="E21" t="s">
        <v>198</v>
      </c>
      <c r="F21" t="s">
        <v>21</v>
      </c>
    </row>
    <row r="22" spans="1:6" x14ac:dyDescent="0.2">
      <c r="A22" t="s">
        <v>421</v>
      </c>
      <c r="B22" t="s">
        <v>422</v>
      </c>
      <c r="C22" t="s">
        <v>20</v>
      </c>
      <c r="D22" t="s">
        <v>423</v>
      </c>
      <c r="E22" t="s">
        <v>411</v>
      </c>
      <c r="F22" t="s">
        <v>99</v>
      </c>
    </row>
    <row r="23" spans="1:6" x14ac:dyDescent="0.2">
      <c r="A23" t="s">
        <v>424</v>
      </c>
      <c r="B23">
        <v>100</v>
      </c>
      <c r="C23" t="s">
        <v>20</v>
      </c>
      <c r="E23" t="s">
        <v>200</v>
      </c>
      <c r="F23" t="s">
        <v>99</v>
      </c>
    </row>
    <row r="24" spans="1:6" x14ac:dyDescent="0.2">
      <c r="A24" t="s">
        <v>425</v>
      </c>
      <c r="B24">
        <v>5</v>
      </c>
      <c r="C24" t="s">
        <v>20</v>
      </c>
      <c r="E24" t="s">
        <v>262</v>
      </c>
      <c r="F24" t="s">
        <v>99</v>
      </c>
    </row>
    <row r="25" spans="1:6" x14ac:dyDescent="0.2">
      <c r="A25" t="s">
        <v>426</v>
      </c>
      <c r="B25" t="s">
        <v>150</v>
      </c>
      <c r="C25" t="s">
        <v>94</v>
      </c>
      <c r="D25" t="s">
        <v>149</v>
      </c>
      <c r="E25" t="s">
        <v>199</v>
      </c>
      <c r="F25" t="s">
        <v>102</v>
      </c>
    </row>
    <row r="26" spans="1:6" x14ac:dyDescent="0.2">
      <c r="A26" t="s">
        <v>48</v>
      </c>
      <c r="C26" t="s">
        <v>53</v>
      </c>
      <c r="E26" t="s">
        <v>202</v>
      </c>
    </row>
    <row r="27" spans="1:6" x14ac:dyDescent="0.2">
      <c r="A27" t="s">
        <v>45</v>
      </c>
      <c r="B27" t="s">
        <v>234</v>
      </c>
      <c r="C27" t="s">
        <v>53</v>
      </c>
      <c r="E27" t="s">
        <v>201</v>
      </c>
    </row>
    <row r="28" spans="1:6" x14ac:dyDescent="0.2">
      <c r="A28" t="s">
        <v>305</v>
      </c>
      <c r="B28" t="s">
        <v>85</v>
      </c>
      <c r="C28" t="s">
        <v>367</v>
      </c>
      <c r="E28" t="s">
        <v>290</v>
      </c>
    </row>
    <row r="29" spans="1:6" x14ac:dyDescent="0.2">
      <c r="A29" t="s">
        <v>343</v>
      </c>
      <c r="B29" t="s">
        <v>93</v>
      </c>
      <c r="C29" t="s">
        <v>191</v>
      </c>
      <c r="E29" t="s">
        <v>290</v>
      </c>
      <c r="F29" t="s">
        <v>95</v>
      </c>
    </row>
    <row r="30" spans="1:6" x14ac:dyDescent="0.2">
      <c r="A30" t="s">
        <v>192</v>
      </c>
      <c r="C30" t="s">
        <v>193</v>
      </c>
      <c r="E30" t="s">
        <v>290</v>
      </c>
    </row>
    <row r="31" spans="1:6" x14ac:dyDescent="0.2">
      <c r="A31" t="s">
        <v>47</v>
      </c>
      <c r="B31" t="s">
        <v>91</v>
      </c>
      <c r="C31" t="s">
        <v>190</v>
      </c>
      <c r="E31" t="s">
        <v>290</v>
      </c>
      <c r="F31" t="s">
        <v>95</v>
      </c>
    </row>
    <row r="32" spans="1:6" x14ac:dyDescent="0.2">
      <c r="A32" t="s">
        <v>46</v>
      </c>
      <c r="B32" t="s">
        <v>299</v>
      </c>
      <c r="C32" t="s">
        <v>189</v>
      </c>
      <c r="E32" t="s">
        <v>290</v>
      </c>
    </row>
    <row r="33" spans="1:6" x14ac:dyDescent="0.2">
      <c r="A33" t="s">
        <v>51</v>
      </c>
      <c r="B33">
        <v>2</v>
      </c>
      <c r="C33" t="s">
        <v>54</v>
      </c>
      <c r="F33" t="s">
        <v>101</v>
      </c>
    </row>
    <row r="34" spans="1:6" x14ac:dyDescent="0.2">
      <c r="A34" t="s">
        <v>42</v>
      </c>
      <c r="C34" t="s">
        <v>20</v>
      </c>
    </row>
    <row r="35" spans="1:6" x14ac:dyDescent="0.2">
      <c r="A35" t="s">
        <v>108</v>
      </c>
      <c r="B35" t="s">
        <v>96</v>
      </c>
      <c r="C35" t="s">
        <v>53</v>
      </c>
      <c r="E35" t="s">
        <v>6</v>
      </c>
      <c r="F35" t="s">
        <v>97</v>
      </c>
    </row>
    <row r="36" spans="1:6" x14ac:dyDescent="0.2">
      <c r="A36" t="s">
        <v>169</v>
      </c>
      <c r="E36" t="s">
        <v>286</v>
      </c>
    </row>
    <row r="37" spans="1:6" x14ac:dyDescent="0.2">
      <c r="A37" t="s">
        <v>288</v>
      </c>
      <c r="B37" t="s">
        <v>258</v>
      </c>
      <c r="C37" t="s">
        <v>128</v>
      </c>
      <c r="D37" t="s">
        <v>129</v>
      </c>
      <c r="E37" t="s">
        <v>285</v>
      </c>
      <c r="F37" t="s">
        <v>101</v>
      </c>
    </row>
    <row r="38" spans="1:6" x14ac:dyDescent="0.2">
      <c r="A38" t="s">
        <v>104</v>
      </c>
      <c r="B38" t="s">
        <v>100</v>
      </c>
      <c r="C38" t="s">
        <v>53</v>
      </c>
    </row>
    <row r="39" spans="1:6" x14ac:dyDescent="0.2">
      <c r="A39" t="s">
        <v>168</v>
      </c>
      <c r="B39">
        <v>0</v>
      </c>
      <c r="E39" t="s">
        <v>287</v>
      </c>
      <c r="F39" t="s">
        <v>99</v>
      </c>
    </row>
    <row r="40" spans="1:6" x14ac:dyDescent="0.2">
      <c r="A40" t="s">
        <v>289</v>
      </c>
      <c r="B40">
        <v>0</v>
      </c>
      <c r="C40" t="s">
        <v>36</v>
      </c>
      <c r="E40" t="s">
        <v>267</v>
      </c>
      <c r="F40" t="s">
        <v>99</v>
      </c>
    </row>
    <row r="41" spans="1:6" x14ac:dyDescent="0.2">
      <c r="A41" t="s">
        <v>107</v>
      </c>
      <c r="B41" t="s">
        <v>235</v>
      </c>
      <c r="C41" t="s">
        <v>53</v>
      </c>
      <c r="E41" t="s">
        <v>4</v>
      </c>
      <c r="F41" t="s">
        <v>21</v>
      </c>
    </row>
    <row r="43" spans="1:6" x14ac:dyDescent="0.2">
      <c r="A43" t="s">
        <v>3</v>
      </c>
      <c r="B43" t="s">
        <v>427</v>
      </c>
      <c r="C43">
        <v>1</v>
      </c>
      <c r="D43" t="s">
        <v>9</v>
      </c>
    </row>
    <row r="44" spans="1:6" x14ac:dyDescent="0.2">
      <c r="A44" t="s">
        <v>40</v>
      </c>
    </row>
    <row r="45" spans="1:6" x14ac:dyDescent="0.2">
      <c r="A45" t="s">
        <v>416</v>
      </c>
      <c r="B45" t="s">
        <v>61</v>
      </c>
      <c r="C45" t="s">
        <v>2</v>
      </c>
      <c r="E45" t="s">
        <v>410</v>
      </c>
      <c r="F45" t="s">
        <v>62</v>
      </c>
    </row>
    <row r="46" spans="1:6" x14ac:dyDescent="0.2">
      <c r="A46" t="s">
        <v>417</v>
      </c>
      <c r="B46">
        <v>1</v>
      </c>
      <c r="C46" t="s">
        <v>36</v>
      </c>
      <c r="D46" t="s">
        <v>229</v>
      </c>
      <c r="E46" t="s">
        <v>261</v>
      </c>
      <c r="F46" t="s">
        <v>99</v>
      </c>
    </row>
    <row r="47" spans="1:6" x14ac:dyDescent="0.2">
      <c r="A47" t="s">
        <v>418</v>
      </c>
      <c r="B47">
        <v>90</v>
      </c>
      <c r="C47" t="s">
        <v>20</v>
      </c>
      <c r="E47" t="s">
        <v>232</v>
      </c>
    </row>
    <row r="48" spans="1:6" x14ac:dyDescent="0.2">
      <c r="A48" t="s">
        <v>419</v>
      </c>
      <c r="B48">
        <v>9</v>
      </c>
      <c r="C48" t="s">
        <v>38</v>
      </c>
      <c r="E48" t="s">
        <v>197</v>
      </c>
    </row>
    <row r="49" spans="1:6" x14ac:dyDescent="0.2">
      <c r="A49" t="s">
        <v>420</v>
      </c>
      <c r="B49" t="s">
        <v>23</v>
      </c>
      <c r="C49" t="s">
        <v>53</v>
      </c>
      <c r="E49" t="s">
        <v>198</v>
      </c>
    </row>
    <row r="50" spans="1:6" x14ac:dyDescent="0.2">
      <c r="A50" t="s">
        <v>421</v>
      </c>
      <c r="B50" t="s">
        <v>428</v>
      </c>
      <c r="C50" t="s">
        <v>20</v>
      </c>
      <c r="D50" t="s">
        <v>384</v>
      </c>
      <c r="E50" t="s">
        <v>385</v>
      </c>
      <c r="F50" t="s">
        <v>99</v>
      </c>
    </row>
    <row r="51" spans="1:6" x14ac:dyDescent="0.2">
      <c r="A51" t="s">
        <v>424</v>
      </c>
      <c r="B51" t="s">
        <v>230</v>
      </c>
      <c r="C51" t="s">
        <v>20</v>
      </c>
      <c r="D51" t="s">
        <v>231</v>
      </c>
      <c r="E51" t="s">
        <v>200</v>
      </c>
      <c r="F51" t="s">
        <v>99</v>
      </c>
    </row>
    <row r="52" spans="1:6" x14ac:dyDescent="0.2">
      <c r="A52" t="s">
        <v>425</v>
      </c>
      <c r="B52">
        <v>100</v>
      </c>
      <c r="C52" t="s">
        <v>20</v>
      </c>
      <c r="E52" t="s">
        <v>262</v>
      </c>
      <c r="F52" t="s">
        <v>99</v>
      </c>
    </row>
    <row r="53" spans="1:6" x14ac:dyDescent="0.2">
      <c r="A53" t="s">
        <v>426</v>
      </c>
      <c r="B53" t="s">
        <v>61</v>
      </c>
      <c r="C53" t="s">
        <v>2</v>
      </c>
      <c r="E53" t="s">
        <v>199</v>
      </c>
      <c r="F53" t="s">
        <v>63</v>
      </c>
    </row>
    <row r="54" spans="1:6" x14ac:dyDescent="0.2">
      <c r="A54" t="s">
        <v>48</v>
      </c>
      <c r="B54" t="s">
        <v>236</v>
      </c>
      <c r="C54" t="s">
        <v>53</v>
      </c>
      <c r="E54" t="s">
        <v>202</v>
      </c>
    </row>
    <row r="55" spans="1:6" x14ac:dyDescent="0.2">
      <c r="A55" t="s">
        <v>45</v>
      </c>
      <c r="B55" t="s">
        <v>364</v>
      </c>
      <c r="C55" t="s">
        <v>53</v>
      </c>
      <c r="E55" t="s">
        <v>201</v>
      </c>
      <c r="F55" t="s">
        <v>65</v>
      </c>
    </row>
    <row r="56" spans="1:6" x14ac:dyDescent="0.2">
      <c r="A56" t="s">
        <v>305</v>
      </c>
      <c r="B56" t="s">
        <v>308</v>
      </c>
      <c r="C56" t="s">
        <v>53</v>
      </c>
      <c r="E56" t="s">
        <v>382</v>
      </c>
      <c r="F56" t="s">
        <v>99</v>
      </c>
    </row>
    <row r="57" spans="1:6" x14ac:dyDescent="0.2">
      <c r="A57" t="s">
        <v>343</v>
      </c>
      <c r="B57" t="s">
        <v>306</v>
      </c>
      <c r="C57" t="s">
        <v>53</v>
      </c>
      <c r="E57" t="s">
        <v>382</v>
      </c>
      <c r="F57" t="s">
        <v>99</v>
      </c>
    </row>
    <row r="58" spans="1:6" x14ac:dyDescent="0.2">
      <c r="A58" t="s">
        <v>192</v>
      </c>
      <c r="B58" t="s">
        <v>334</v>
      </c>
      <c r="C58" t="s">
        <v>53</v>
      </c>
      <c r="E58" t="s">
        <v>382</v>
      </c>
      <c r="F58" t="s">
        <v>99</v>
      </c>
    </row>
    <row r="59" spans="1:6" x14ac:dyDescent="0.2">
      <c r="A59" t="s">
        <v>47</v>
      </c>
      <c r="B59" t="s">
        <v>307</v>
      </c>
      <c r="C59" t="s">
        <v>53</v>
      </c>
      <c r="E59" t="s">
        <v>382</v>
      </c>
      <c r="F59" t="s">
        <v>99</v>
      </c>
    </row>
    <row r="60" spans="1:6" x14ac:dyDescent="0.2">
      <c r="A60" t="s">
        <v>46</v>
      </c>
      <c r="B60" t="s">
        <v>83</v>
      </c>
      <c r="C60" t="s">
        <v>189</v>
      </c>
      <c r="E60" t="s">
        <v>290</v>
      </c>
      <c r="F60" t="s">
        <v>69</v>
      </c>
    </row>
    <row r="61" spans="1:6" x14ac:dyDescent="0.2">
      <c r="A61" t="s">
        <v>51</v>
      </c>
      <c r="B61" t="s">
        <v>64</v>
      </c>
      <c r="C61" t="s">
        <v>54</v>
      </c>
      <c r="F61" t="s">
        <v>62</v>
      </c>
    </row>
    <row r="62" spans="1:6" x14ac:dyDescent="0.2">
      <c r="A62" t="s">
        <v>42</v>
      </c>
      <c r="B62" t="s">
        <v>281</v>
      </c>
      <c r="C62" t="s">
        <v>98</v>
      </c>
      <c r="F62" t="s">
        <v>280</v>
      </c>
    </row>
    <row r="63" spans="1:6" x14ac:dyDescent="0.2">
      <c r="A63" t="s">
        <v>108</v>
      </c>
      <c r="B63" t="s">
        <v>233</v>
      </c>
      <c r="C63" t="s">
        <v>53</v>
      </c>
      <c r="E63" t="s">
        <v>6</v>
      </c>
    </row>
    <row r="64" spans="1:6" x14ac:dyDescent="0.2">
      <c r="A64" t="s">
        <v>169</v>
      </c>
      <c r="B64">
        <v>5</v>
      </c>
      <c r="C64" t="s">
        <v>98</v>
      </c>
      <c r="D64" t="s">
        <v>208</v>
      </c>
      <c r="E64" t="s">
        <v>286</v>
      </c>
      <c r="F64" t="s">
        <v>209</v>
      </c>
    </row>
    <row r="65" spans="1:6" x14ac:dyDescent="0.2">
      <c r="A65" t="s">
        <v>288</v>
      </c>
      <c r="B65">
        <v>14.8</v>
      </c>
      <c r="C65" t="s">
        <v>20</v>
      </c>
      <c r="D65" t="s">
        <v>225</v>
      </c>
      <c r="E65" t="s">
        <v>285</v>
      </c>
      <c r="F65" t="s">
        <v>224</v>
      </c>
    </row>
    <row r="66" spans="1:6" x14ac:dyDescent="0.2">
      <c r="A66" t="s">
        <v>104</v>
      </c>
      <c r="B66" t="s">
        <v>210</v>
      </c>
      <c r="C66" t="s">
        <v>53</v>
      </c>
      <c r="F66" t="s">
        <v>211</v>
      </c>
    </row>
    <row r="67" spans="1:6" x14ac:dyDescent="0.2">
      <c r="A67" t="s">
        <v>168</v>
      </c>
      <c r="B67">
        <v>1</v>
      </c>
      <c r="C67" t="s">
        <v>147</v>
      </c>
      <c r="D67" t="s">
        <v>12</v>
      </c>
      <c r="E67" t="s">
        <v>287</v>
      </c>
    </row>
    <row r="68" spans="1:6" x14ac:dyDescent="0.2">
      <c r="A68" t="s">
        <v>289</v>
      </c>
      <c r="B68" t="s">
        <v>113</v>
      </c>
      <c r="C68" t="s">
        <v>116</v>
      </c>
      <c r="D68" t="s">
        <v>117</v>
      </c>
      <c r="F68" t="s">
        <v>114</v>
      </c>
    </row>
    <row r="69" spans="1:6" x14ac:dyDescent="0.2">
      <c r="A69" t="s">
        <v>107</v>
      </c>
      <c r="B69" t="s">
        <v>237</v>
      </c>
      <c r="C69" t="s">
        <v>53</v>
      </c>
      <c r="E69" t="s">
        <v>4</v>
      </c>
      <c r="F69" t="s">
        <v>65</v>
      </c>
    </row>
    <row r="71" spans="1:6" x14ac:dyDescent="0.2">
      <c r="A71" t="s">
        <v>3</v>
      </c>
      <c r="B71" t="s">
        <v>429</v>
      </c>
      <c r="C71">
        <v>2</v>
      </c>
      <c r="D71" t="s">
        <v>212</v>
      </c>
      <c r="F71" t="s">
        <v>213</v>
      </c>
    </row>
    <row r="72" spans="1:6" x14ac:dyDescent="0.2">
      <c r="A72" t="s">
        <v>40</v>
      </c>
    </row>
    <row r="73" spans="1:6" x14ac:dyDescent="0.2">
      <c r="A73" t="s">
        <v>416</v>
      </c>
      <c r="B73" t="s">
        <v>214</v>
      </c>
      <c r="C73" t="s">
        <v>22</v>
      </c>
      <c r="E73" t="s">
        <v>196</v>
      </c>
    </row>
    <row r="74" spans="1:6" x14ac:dyDescent="0.2">
      <c r="A74" t="s">
        <v>417</v>
      </c>
      <c r="B74" t="s">
        <v>127</v>
      </c>
      <c r="C74" t="s">
        <v>36</v>
      </c>
      <c r="E74" t="s">
        <v>261</v>
      </c>
      <c r="F74" t="s">
        <v>57</v>
      </c>
    </row>
    <row r="75" spans="1:6" x14ac:dyDescent="0.2">
      <c r="A75" t="s">
        <v>418</v>
      </c>
      <c r="B75">
        <v>90</v>
      </c>
      <c r="C75" t="s">
        <v>20</v>
      </c>
      <c r="E75" t="s">
        <v>232</v>
      </c>
    </row>
    <row r="76" spans="1:6" x14ac:dyDescent="0.2">
      <c r="A76" t="s">
        <v>419</v>
      </c>
      <c r="B76" t="s">
        <v>67</v>
      </c>
      <c r="C76" t="s">
        <v>27</v>
      </c>
      <c r="E76" t="s">
        <v>197</v>
      </c>
    </row>
    <row r="77" spans="1:6" x14ac:dyDescent="0.2">
      <c r="A77" t="s">
        <v>420</v>
      </c>
      <c r="B77" t="s">
        <v>238</v>
      </c>
      <c r="C77" t="s">
        <v>53</v>
      </c>
      <c r="E77" t="s">
        <v>198</v>
      </c>
    </row>
    <row r="78" spans="1:6" x14ac:dyDescent="0.2">
      <c r="A78" t="s">
        <v>421</v>
      </c>
      <c r="B78" t="s">
        <v>430</v>
      </c>
      <c r="C78" t="s">
        <v>20</v>
      </c>
      <c r="D78" t="s">
        <v>384</v>
      </c>
      <c r="E78" t="s">
        <v>385</v>
      </c>
      <c r="F78" t="s">
        <v>99</v>
      </c>
    </row>
    <row r="79" spans="1:6" x14ac:dyDescent="0.2">
      <c r="A79" t="s">
        <v>424</v>
      </c>
      <c r="B79">
        <v>50</v>
      </c>
      <c r="C79" t="s">
        <v>20</v>
      </c>
      <c r="E79" t="s">
        <v>200</v>
      </c>
      <c r="F79" t="s">
        <v>99</v>
      </c>
    </row>
    <row r="80" spans="1:6" x14ac:dyDescent="0.2">
      <c r="A80" t="s">
        <v>425</v>
      </c>
      <c r="B80">
        <v>10</v>
      </c>
      <c r="C80" t="s">
        <v>20</v>
      </c>
      <c r="E80" t="s">
        <v>262</v>
      </c>
      <c r="F80" t="s">
        <v>99</v>
      </c>
    </row>
    <row r="81" spans="1:6" x14ac:dyDescent="0.2">
      <c r="A81" t="s">
        <v>426</v>
      </c>
      <c r="B81">
        <v>30</v>
      </c>
      <c r="C81" t="s">
        <v>22</v>
      </c>
      <c r="E81" t="s">
        <v>199</v>
      </c>
    </row>
    <row r="82" spans="1:6" x14ac:dyDescent="0.2">
      <c r="A82" t="s">
        <v>48</v>
      </c>
      <c r="C82" t="s">
        <v>53</v>
      </c>
      <c r="E82" t="s">
        <v>202</v>
      </c>
    </row>
    <row r="83" spans="1:6" x14ac:dyDescent="0.2">
      <c r="A83" t="s">
        <v>45</v>
      </c>
      <c r="C83" t="s">
        <v>53</v>
      </c>
      <c r="E83" t="s">
        <v>201</v>
      </c>
      <c r="F83" t="s">
        <v>58</v>
      </c>
    </row>
    <row r="84" spans="1:6" x14ac:dyDescent="0.2">
      <c r="A84" t="s">
        <v>305</v>
      </c>
      <c r="B84" t="s">
        <v>308</v>
      </c>
      <c r="C84" t="s">
        <v>53</v>
      </c>
      <c r="E84" t="s">
        <v>382</v>
      </c>
      <c r="F84" t="s">
        <v>99</v>
      </c>
    </row>
    <row r="85" spans="1:6" x14ac:dyDescent="0.2">
      <c r="A85" t="s">
        <v>343</v>
      </c>
      <c r="B85" t="s">
        <v>306</v>
      </c>
      <c r="C85" t="s">
        <v>53</v>
      </c>
      <c r="E85" t="s">
        <v>382</v>
      </c>
      <c r="F85" t="s">
        <v>99</v>
      </c>
    </row>
    <row r="86" spans="1:6" x14ac:dyDescent="0.2">
      <c r="A86" t="s">
        <v>192</v>
      </c>
      <c r="B86" t="s">
        <v>334</v>
      </c>
      <c r="C86" t="s">
        <v>53</v>
      </c>
      <c r="E86" t="s">
        <v>382</v>
      </c>
      <c r="F86" t="s">
        <v>99</v>
      </c>
    </row>
    <row r="87" spans="1:6" x14ac:dyDescent="0.2">
      <c r="A87" t="s">
        <v>47</v>
      </c>
      <c r="B87" t="s">
        <v>307</v>
      </c>
      <c r="C87" t="s">
        <v>53</v>
      </c>
      <c r="E87" t="s">
        <v>382</v>
      </c>
      <c r="F87" t="s">
        <v>99</v>
      </c>
    </row>
    <row r="88" spans="1:6" x14ac:dyDescent="0.2">
      <c r="A88" t="s">
        <v>46</v>
      </c>
      <c r="B88" t="s">
        <v>82</v>
      </c>
      <c r="C88" t="s">
        <v>189</v>
      </c>
      <c r="E88" t="s">
        <v>290</v>
      </c>
    </row>
    <row r="89" spans="1:6" x14ac:dyDescent="0.2">
      <c r="A89" t="s">
        <v>51</v>
      </c>
      <c r="B89">
        <v>10</v>
      </c>
      <c r="C89" t="s">
        <v>54</v>
      </c>
      <c r="F89" t="s">
        <v>58</v>
      </c>
    </row>
    <row r="90" spans="1:6" x14ac:dyDescent="0.2">
      <c r="A90" t="s">
        <v>42</v>
      </c>
      <c r="B90">
        <v>28</v>
      </c>
      <c r="C90" t="s">
        <v>98</v>
      </c>
      <c r="F90" t="s">
        <v>279</v>
      </c>
    </row>
    <row r="91" spans="1:6" x14ac:dyDescent="0.2">
      <c r="A91" t="s">
        <v>108</v>
      </c>
      <c r="B91" t="s">
        <v>239</v>
      </c>
      <c r="C91" t="s">
        <v>53</v>
      </c>
    </row>
    <row r="92" spans="1:6" x14ac:dyDescent="0.2">
      <c r="A92" t="s">
        <v>169</v>
      </c>
      <c r="B92">
        <v>10</v>
      </c>
      <c r="C92" t="s">
        <v>36</v>
      </c>
      <c r="D92" t="s">
        <v>278</v>
      </c>
      <c r="E92" t="s">
        <v>286</v>
      </c>
      <c r="F92" t="s">
        <v>277</v>
      </c>
    </row>
    <row r="93" spans="1:6" x14ac:dyDescent="0.2">
      <c r="A93" t="s">
        <v>288</v>
      </c>
      <c r="B93">
        <v>66</v>
      </c>
      <c r="C93" t="s">
        <v>20</v>
      </c>
      <c r="D93" t="s">
        <v>219</v>
      </c>
      <c r="E93" t="s">
        <v>285</v>
      </c>
      <c r="F93" t="s">
        <v>220</v>
      </c>
    </row>
    <row r="94" spans="1:6" x14ac:dyDescent="0.2">
      <c r="A94" t="s">
        <v>104</v>
      </c>
      <c r="B94" t="s">
        <v>217</v>
      </c>
      <c r="C94" t="s">
        <v>53</v>
      </c>
      <c r="F94" t="s">
        <v>218</v>
      </c>
    </row>
    <row r="95" spans="1:6" x14ac:dyDescent="0.2">
      <c r="A95" t="s">
        <v>168</v>
      </c>
      <c r="B95">
        <v>10000</v>
      </c>
      <c r="E95" t="s">
        <v>287</v>
      </c>
      <c r="F95" t="s">
        <v>99</v>
      </c>
    </row>
    <row r="96" spans="1:6" x14ac:dyDescent="0.2">
      <c r="A96" t="s">
        <v>289</v>
      </c>
      <c r="B96">
        <v>20</v>
      </c>
      <c r="C96" t="s">
        <v>36</v>
      </c>
      <c r="E96" t="s">
        <v>267</v>
      </c>
      <c r="F96" t="s">
        <v>99</v>
      </c>
    </row>
    <row r="97" spans="1:6" x14ac:dyDescent="0.2">
      <c r="A97" t="s">
        <v>107</v>
      </c>
      <c r="B97" t="s">
        <v>240</v>
      </c>
      <c r="C97" t="s">
        <v>53</v>
      </c>
      <c r="E97" t="s">
        <v>186</v>
      </c>
      <c r="F97" t="s">
        <v>188</v>
      </c>
    </row>
    <row r="99" spans="1:6" x14ac:dyDescent="0.2">
      <c r="A99" t="s">
        <v>3</v>
      </c>
      <c r="B99" t="s">
        <v>431</v>
      </c>
      <c r="C99">
        <v>3</v>
      </c>
      <c r="D99" t="s">
        <v>215</v>
      </c>
      <c r="F99" t="s">
        <v>29</v>
      </c>
    </row>
    <row r="100" spans="1:6" x14ac:dyDescent="0.2">
      <c r="A100" t="s">
        <v>40</v>
      </c>
    </row>
    <row r="101" spans="1:6" x14ac:dyDescent="0.2">
      <c r="A101" t="s">
        <v>416</v>
      </c>
      <c r="B101" t="s">
        <v>32</v>
      </c>
      <c r="C101" t="s">
        <v>22</v>
      </c>
      <c r="E101" t="s">
        <v>196</v>
      </c>
    </row>
    <row r="102" spans="1:6" x14ac:dyDescent="0.2">
      <c r="A102" t="s">
        <v>417</v>
      </c>
      <c r="B102" t="s">
        <v>56</v>
      </c>
      <c r="C102" t="s">
        <v>36</v>
      </c>
      <c r="E102" t="s">
        <v>261</v>
      </c>
    </row>
    <row r="103" spans="1:6" x14ac:dyDescent="0.2">
      <c r="A103" t="s">
        <v>418</v>
      </c>
      <c r="B103">
        <v>10</v>
      </c>
      <c r="C103" t="s">
        <v>20</v>
      </c>
      <c r="E103" t="s">
        <v>232</v>
      </c>
    </row>
    <row r="104" spans="1:6" x14ac:dyDescent="0.2">
      <c r="A104" t="s">
        <v>419</v>
      </c>
      <c r="B104">
        <v>12</v>
      </c>
      <c r="C104" t="s">
        <v>27</v>
      </c>
      <c r="E104" t="s">
        <v>197</v>
      </c>
    </row>
    <row r="105" spans="1:6" x14ac:dyDescent="0.2">
      <c r="A105" t="s">
        <v>420</v>
      </c>
      <c r="B105" t="s">
        <v>33</v>
      </c>
      <c r="E105" t="s">
        <v>198</v>
      </c>
    </row>
    <row r="106" spans="1:6" x14ac:dyDescent="0.2">
      <c r="A106" t="s">
        <v>421</v>
      </c>
      <c r="B106" t="s">
        <v>430</v>
      </c>
      <c r="C106" t="s">
        <v>20</v>
      </c>
      <c r="D106" t="s">
        <v>384</v>
      </c>
      <c r="E106" t="s">
        <v>385</v>
      </c>
      <c r="F106" t="s">
        <v>99</v>
      </c>
    </row>
    <row r="107" spans="1:6" x14ac:dyDescent="0.2">
      <c r="A107" t="s">
        <v>424</v>
      </c>
      <c r="B107">
        <v>50</v>
      </c>
      <c r="C107" t="s">
        <v>20</v>
      </c>
      <c r="E107" t="s">
        <v>200</v>
      </c>
      <c r="F107" t="s">
        <v>99</v>
      </c>
    </row>
    <row r="108" spans="1:6" x14ac:dyDescent="0.2">
      <c r="A108" t="s">
        <v>425</v>
      </c>
      <c r="B108">
        <v>5</v>
      </c>
      <c r="C108" t="s">
        <v>20</v>
      </c>
      <c r="E108" t="s">
        <v>262</v>
      </c>
      <c r="F108" t="s">
        <v>99</v>
      </c>
    </row>
    <row r="109" spans="1:6" x14ac:dyDescent="0.2">
      <c r="A109" t="s">
        <v>426</v>
      </c>
      <c r="B109" t="s">
        <v>31</v>
      </c>
      <c r="C109" t="s">
        <v>22</v>
      </c>
      <c r="E109" t="s">
        <v>199</v>
      </c>
      <c r="F109" t="s">
        <v>99</v>
      </c>
    </row>
    <row r="110" spans="1:6" x14ac:dyDescent="0.2">
      <c r="A110" t="s">
        <v>48</v>
      </c>
      <c r="C110" t="s">
        <v>53</v>
      </c>
      <c r="E110" t="s">
        <v>202</v>
      </c>
    </row>
    <row r="111" spans="1:6" x14ac:dyDescent="0.2">
      <c r="A111" t="s">
        <v>45</v>
      </c>
      <c r="B111" t="s">
        <v>365</v>
      </c>
      <c r="C111" t="s">
        <v>53</v>
      </c>
      <c r="E111" t="s">
        <v>201</v>
      </c>
    </row>
    <row r="112" spans="1:6" x14ac:dyDescent="0.2">
      <c r="A112" t="s">
        <v>305</v>
      </c>
      <c r="B112" t="s">
        <v>308</v>
      </c>
      <c r="C112" t="s">
        <v>53</v>
      </c>
      <c r="E112" t="s">
        <v>382</v>
      </c>
      <c r="F112" t="s">
        <v>99</v>
      </c>
    </row>
    <row r="113" spans="1:6" x14ac:dyDescent="0.2">
      <c r="A113" t="s">
        <v>343</v>
      </c>
      <c r="B113" t="s">
        <v>306</v>
      </c>
      <c r="C113" t="s">
        <v>53</v>
      </c>
      <c r="E113" t="s">
        <v>382</v>
      </c>
      <c r="F113" t="s">
        <v>99</v>
      </c>
    </row>
    <row r="114" spans="1:6" x14ac:dyDescent="0.2">
      <c r="A114" t="s">
        <v>192</v>
      </c>
      <c r="B114" t="s">
        <v>334</v>
      </c>
      <c r="C114" t="s">
        <v>53</v>
      </c>
      <c r="E114" t="s">
        <v>382</v>
      </c>
      <c r="F114" t="s">
        <v>99</v>
      </c>
    </row>
    <row r="115" spans="1:6" x14ac:dyDescent="0.2">
      <c r="A115" t="s">
        <v>47</v>
      </c>
      <c r="B115" t="s">
        <v>307</v>
      </c>
      <c r="C115" t="s">
        <v>53</v>
      </c>
      <c r="E115" t="s">
        <v>382</v>
      </c>
      <c r="F115" t="s">
        <v>99</v>
      </c>
    </row>
    <row r="116" spans="1:6" x14ac:dyDescent="0.2">
      <c r="A116" t="s">
        <v>46</v>
      </c>
      <c r="B116" t="s">
        <v>81</v>
      </c>
      <c r="C116" t="s">
        <v>189</v>
      </c>
      <c r="E116" t="s">
        <v>290</v>
      </c>
    </row>
    <row r="117" spans="1:6" x14ac:dyDescent="0.2">
      <c r="A117" t="s">
        <v>51</v>
      </c>
      <c r="C117" t="s">
        <v>54</v>
      </c>
    </row>
    <row r="118" spans="1:6" x14ac:dyDescent="0.2">
      <c r="A118" t="s">
        <v>42</v>
      </c>
      <c r="B118" t="s">
        <v>275</v>
      </c>
      <c r="C118" t="s">
        <v>98</v>
      </c>
      <c r="F118" t="s">
        <v>276</v>
      </c>
    </row>
    <row r="119" spans="1:6" x14ac:dyDescent="0.2">
      <c r="A119" t="s">
        <v>108</v>
      </c>
      <c r="B119" t="s">
        <v>34</v>
      </c>
      <c r="C119" t="s">
        <v>53</v>
      </c>
    </row>
    <row r="120" spans="1:6" x14ac:dyDescent="0.2">
      <c r="A120" t="s">
        <v>169</v>
      </c>
      <c r="B120">
        <v>6</v>
      </c>
      <c r="C120" t="s">
        <v>98</v>
      </c>
      <c r="E120" t="s">
        <v>286</v>
      </c>
    </row>
    <row r="121" spans="1:6" x14ac:dyDescent="0.2">
      <c r="A121" t="s">
        <v>288</v>
      </c>
      <c r="E121" t="s">
        <v>285</v>
      </c>
      <c r="F121" t="s">
        <v>99</v>
      </c>
    </row>
    <row r="122" spans="1:6" x14ac:dyDescent="0.2">
      <c r="A122" t="s">
        <v>104</v>
      </c>
      <c r="B122" t="s">
        <v>241</v>
      </c>
      <c r="C122" t="s">
        <v>53</v>
      </c>
      <c r="F122" t="s">
        <v>99</v>
      </c>
    </row>
    <row r="123" spans="1:6" x14ac:dyDescent="0.2">
      <c r="A123" t="s">
        <v>168</v>
      </c>
      <c r="B123" t="s">
        <v>146</v>
      </c>
      <c r="C123" t="s">
        <v>115</v>
      </c>
      <c r="D123" t="s">
        <v>112</v>
      </c>
      <c r="E123" t="s">
        <v>287</v>
      </c>
      <c r="F123" t="s">
        <v>111</v>
      </c>
    </row>
    <row r="124" spans="1:6" x14ac:dyDescent="0.2">
      <c r="A124" t="s">
        <v>289</v>
      </c>
      <c r="B124" t="s">
        <v>113</v>
      </c>
      <c r="C124" t="s">
        <v>148</v>
      </c>
      <c r="D124" t="s">
        <v>259</v>
      </c>
      <c r="E124" t="s">
        <v>267</v>
      </c>
      <c r="F124" t="s">
        <v>114</v>
      </c>
    </row>
    <row r="125" spans="1:6" x14ac:dyDescent="0.2">
      <c r="A125" t="s">
        <v>107</v>
      </c>
      <c r="B125" t="s">
        <v>242</v>
      </c>
      <c r="C125" t="s">
        <v>53</v>
      </c>
      <c r="E125" t="s">
        <v>186</v>
      </c>
      <c r="F125" t="s">
        <v>187</v>
      </c>
    </row>
    <row r="127" spans="1:6" x14ac:dyDescent="0.2">
      <c r="A127" t="s">
        <v>3</v>
      </c>
      <c r="B127" t="s">
        <v>432</v>
      </c>
      <c r="C127">
        <v>4</v>
      </c>
      <c r="D127" t="s">
        <v>216</v>
      </c>
      <c r="F127" t="s">
        <v>26</v>
      </c>
    </row>
    <row r="128" spans="1:6" x14ac:dyDescent="0.2">
      <c r="A128" t="s">
        <v>40</v>
      </c>
    </row>
    <row r="129" spans="1:6" x14ac:dyDescent="0.2">
      <c r="A129" t="s">
        <v>416</v>
      </c>
      <c r="B129" t="s">
        <v>68</v>
      </c>
      <c r="C129" t="s">
        <v>2</v>
      </c>
      <c r="E129" t="s">
        <v>196</v>
      </c>
    </row>
    <row r="130" spans="1:6" x14ac:dyDescent="0.2">
      <c r="A130" t="s">
        <v>417</v>
      </c>
      <c r="B130" t="s">
        <v>295</v>
      </c>
      <c r="C130" t="s">
        <v>36</v>
      </c>
      <c r="E130" t="s">
        <v>261</v>
      </c>
      <c r="F130" t="s">
        <v>296</v>
      </c>
    </row>
    <row r="131" spans="1:6" x14ac:dyDescent="0.2">
      <c r="A131" t="s">
        <v>418</v>
      </c>
      <c r="B131">
        <v>90</v>
      </c>
      <c r="C131" t="s">
        <v>20</v>
      </c>
      <c r="E131" t="s">
        <v>232</v>
      </c>
    </row>
    <row r="132" spans="1:6" x14ac:dyDescent="0.2">
      <c r="A132" t="s">
        <v>419</v>
      </c>
      <c r="B132">
        <v>7.7</v>
      </c>
      <c r="C132" t="s">
        <v>38</v>
      </c>
      <c r="E132" t="s">
        <v>197</v>
      </c>
      <c r="F132" t="s">
        <v>179</v>
      </c>
    </row>
    <row r="133" spans="1:6" x14ac:dyDescent="0.2">
      <c r="A133" t="s">
        <v>420</v>
      </c>
      <c r="B133" t="s">
        <v>23</v>
      </c>
      <c r="C133" t="s">
        <v>53</v>
      </c>
      <c r="E133" t="s">
        <v>198</v>
      </c>
    </row>
    <row r="134" spans="1:6" x14ac:dyDescent="0.2">
      <c r="A134" t="s">
        <v>421</v>
      </c>
      <c r="B134" t="s">
        <v>428</v>
      </c>
      <c r="C134" t="s">
        <v>20</v>
      </c>
      <c r="D134" t="s">
        <v>384</v>
      </c>
      <c r="E134" t="s">
        <v>385</v>
      </c>
      <c r="F134" t="s">
        <v>99</v>
      </c>
    </row>
    <row r="135" spans="1:6" x14ac:dyDescent="0.2">
      <c r="A135" t="s">
        <v>424</v>
      </c>
      <c r="B135">
        <v>100</v>
      </c>
      <c r="C135" t="s">
        <v>20</v>
      </c>
      <c r="E135" t="s">
        <v>200</v>
      </c>
      <c r="F135" t="s">
        <v>99</v>
      </c>
    </row>
    <row r="136" spans="1:6" x14ac:dyDescent="0.2">
      <c r="A136" t="s">
        <v>425</v>
      </c>
      <c r="B136">
        <v>100</v>
      </c>
      <c r="C136" t="s">
        <v>20</v>
      </c>
      <c r="E136" t="s">
        <v>262</v>
      </c>
      <c r="F136" t="s">
        <v>99</v>
      </c>
    </row>
    <row r="137" spans="1:6" x14ac:dyDescent="0.2">
      <c r="A137" t="s">
        <v>426</v>
      </c>
      <c r="B137" t="s">
        <v>68</v>
      </c>
      <c r="E137" t="s">
        <v>199</v>
      </c>
      <c r="F137" t="s">
        <v>183</v>
      </c>
    </row>
    <row r="138" spans="1:6" x14ac:dyDescent="0.2">
      <c r="A138" t="s">
        <v>48</v>
      </c>
      <c r="B138" t="s">
        <v>243</v>
      </c>
      <c r="C138" t="s">
        <v>53</v>
      </c>
      <c r="E138" t="s">
        <v>202</v>
      </c>
    </row>
    <row r="139" spans="1:6" x14ac:dyDescent="0.2">
      <c r="A139" t="s">
        <v>45</v>
      </c>
      <c r="C139" t="s">
        <v>53</v>
      </c>
      <c r="E139" t="s">
        <v>201</v>
      </c>
    </row>
    <row r="140" spans="1:6" x14ac:dyDescent="0.2">
      <c r="A140" t="s">
        <v>305</v>
      </c>
      <c r="B140" t="s">
        <v>308</v>
      </c>
      <c r="C140" t="s">
        <v>53</v>
      </c>
      <c r="E140" t="s">
        <v>382</v>
      </c>
      <c r="F140" t="s">
        <v>99</v>
      </c>
    </row>
    <row r="141" spans="1:6" x14ac:dyDescent="0.2">
      <c r="A141" t="s">
        <v>343</v>
      </c>
      <c r="B141" t="s">
        <v>306</v>
      </c>
      <c r="C141" t="s">
        <v>53</v>
      </c>
      <c r="E141" t="s">
        <v>382</v>
      </c>
      <c r="F141" t="s">
        <v>99</v>
      </c>
    </row>
    <row r="142" spans="1:6" x14ac:dyDescent="0.2">
      <c r="A142" t="s">
        <v>192</v>
      </c>
      <c r="B142" t="s">
        <v>334</v>
      </c>
      <c r="C142" t="s">
        <v>53</v>
      </c>
      <c r="E142" t="s">
        <v>382</v>
      </c>
      <c r="F142" t="s">
        <v>99</v>
      </c>
    </row>
    <row r="143" spans="1:6" x14ac:dyDescent="0.2">
      <c r="A143" t="s">
        <v>47</v>
      </c>
      <c r="B143" t="s">
        <v>300</v>
      </c>
      <c r="C143" t="s">
        <v>190</v>
      </c>
      <c r="D143" t="s">
        <v>301</v>
      </c>
      <c r="E143" t="s">
        <v>290</v>
      </c>
      <c r="F143" t="s">
        <v>180</v>
      </c>
    </row>
    <row r="144" spans="1:6" x14ac:dyDescent="0.2">
      <c r="A144" t="s">
        <v>46</v>
      </c>
      <c r="B144" t="s">
        <v>182</v>
      </c>
      <c r="C144" t="s">
        <v>189</v>
      </c>
      <c r="E144" t="s">
        <v>290</v>
      </c>
      <c r="F144" t="s">
        <v>181</v>
      </c>
    </row>
    <row r="145" spans="1:6" x14ac:dyDescent="0.2">
      <c r="A145" t="s">
        <v>51</v>
      </c>
      <c r="B145" t="s">
        <v>269</v>
      </c>
      <c r="C145" t="s">
        <v>54</v>
      </c>
      <c r="F145" t="s">
        <v>270</v>
      </c>
    </row>
    <row r="146" spans="1:6" x14ac:dyDescent="0.2">
      <c r="A146" t="s">
        <v>42</v>
      </c>
      <c r="B146">
        <v>11.25</v>
      </c>
      <c r="C146" t="s">
        <v>98</v>
      </c>
      <c r="D146" t="s">
        <v>273</v>
      </c>
      <c r="E146" t="s">
        <v>274</v>
      </c>
      <c r="F146" t="s">
        <v>272</v>
      </c>
    </row>
    <row r="147" spans="1:6" x14ac:dyDescent="0.2">
      <c r="A147" t="s">
        <v>108</v>
      </c>
      <c r="B147" t="s">
        <v>271</v>
      </c>
      <c r="C147" t="s">
        <v>53</v>
      </c>
      <c r="E147" t="s">
        <v>6</v>
      </c>
    </row>
    <row r="148" spans="1:6" x14ac:dyDescent="0.2">
      <c r="A148" t="s">
        <v>169</v>
      </c>
      <c r="B148">
        <v>1</v>
      </c>
      <c r="C148" t="s">
        <v>98</v>
      </c>
      <c r="E148" t="s">
        <v>286</v>
      </c>
      <c r="F148" t="s">
        <v>99</v>
      </c>
    </row>
    <row r="149" spans="1:6" x14ac:dyDescent="0.2">
      <c r="A149" t="s">
        <v>288</v>
      </c>
      <c r="B149">
        <v>6</v>
      </c>
      <c r="C149" t="s">
        <v>20</v>
      </c>
      <c r="D149" t="s">
        <v>223</v>
      </c>
      <c r="E149" t="s">
        <v>285</v>
      </c>
      <c r="F149" t="s">
        <v>222</v>
      </c>
    </row>
    <row r="150" spans="1:6" x14ac:dyDescent="0.2">
      <c r="A150" t="s">
        <v>104</v>
      </c>
      <c r="C150" t="s">
        <v>53</v>
      </c>
    </row>
    <row r="151" spans="1:6" x14ac:dyDescent="0.2">
      <c r="A151" t="s">
        <v>168</v>
      </c>
      <c r="B151" t="s">
        <v>265</v>
      </c>
      <c r="C151" t="s">
        <v>284</v>
      </c>
      <c r="D151" t="s">
        <v>12</v>
      </c>
      <c r="E151" t="s">
        <v>287</v>
      </c>
      <c r="F151" t="s">
        <v>266</v>
      </c>
    </row>
    <row r="152" spans="1:6" x14ac:dyDescent="0.2">
      <c r="A152" t="s">
        <v>289</v>
      </c>
      <c r="B152" t="s">
        <v>113</v>
      </c>
      <c r="C152" t="s">
        <v>148</v>
      </c>
      <c r="D152" t="s">
        <v>259</v>
      </c>
      <c r="E152" t="s">
        <v>267</v>
      </c>
      <c r="F152" t="s">
        <v>114</v>
      </c>
    </row>
    <row r="153" spans="1:6" x14ac:dyDescent="0.2">
      <c r="A153" t="s">
        <v>107</v>
      </c>
      <c r="B153" t="s">
        <v>244</v>
      </c>
      <c r="C153" t="s">
        <v>53</v>
      </c>
      <c r="E153" t="s">
        <v>186</v>
      </c>
    </row>
    <row r="155" spans="1:6" x14ac:dyDescent="0.2">
      <c r="A155" t="s">
        <v>3</v>
      </c>
      <c r="B155" t="s">
        <v>433</v>
      </c>
      <c r="C155">
        <v>5</v>
      </c>
      <c r="D155" t="s">
        <v>73</v>
      </c>
      <c r="E155" t="s">
        <v>25</v>
      </c>
    </row>
    <row r="156" spans="1:6" x14ac:dyDescent="0.2">
      <c r="A156" t="s">
        <v>40</v>
      </c>
    </row>
    <row r="157" spans="1:6" x14ac:dyDescent="0.2">
      <c r="A157" t="s">
        <v>416</v>
      </c>
      <c r="B157" t="s">
        <v>143</v>
      </c>
      <c r="C157" t="s">
        <v>22</v>
      </c>
      <c r="E157" t="s">
        <v>196</v>
      </c>
    </row>
    <row r="158" spans="1:6" x14ac:dyDescent="0.2">
      <c r="A158" t="s">
        <v>417</v>
      </c>
      <c r="B158" t="s">
        <v>434</v>
      </c>
      <c r="C158" t="s">
        <v>36</v>
      </c>
      <c r="E158" t="s">
        <v>261</v>
      </c>
      <c r="F158" t="s">
        <v>435</v>
      </c>
    </row>
    <row r="159" spans="1:6" x14ac:dyDescent="0.2">
      <c r="A159" t="s">
        <v>418</v>
      </c>
      <c r="B159">
        <v>10</v>
      </c>
      <c r="C159" t="s">
        <v>20</v>
      </c>
      <c r="E159" t="s">
        <v>232</v>
      </c>
    </row>
    <row r="160" spans="1:6" x14ac:dyDescent="0.2">
      <c r="A160" t="s">
        <v>419</v>
      </c>
      <c r="B160">
        <v>100</v>
      </c>
      <c r="C160" t="s">
        <v>98</v>
      </c>
      <c r="D160" t="s">
        <v>283</v>
      </c>
      <c r="E160" t="s">
        <v>197</v>
      </c>
      <c r="F160" t="s">
        <v>99</v>
      </c>
    </row>
    <row r="161" spans="1:6" x14ac:dyDescent="0.2">
      <c r="A161" t="s">
        <v>420</v>
      </c>
      <c r="B161" t="s">
        <v>245</v>
      </c>
      <c r="C161" t="s">
        <v>53</v>
      </c>
      <c r="E161" t="s">
        <v>198</v>
      </c>
    </row>
    <row r="162" spans="1:6" x14ac:dyDescent="0.2">
      <c r="A162" t="s">
        <v>421</v>
      </c>
      <c r="B162" t="s">
        <v>428</v>
      </c>
      <c r="C162" t="s">
        <v>20</v>
      </c>
      <c r="D162" t="s">
        <v>384</v>
      </c>
      <c r="E162" t="s">
        <v>385</v>
      </c>
      <c r="F162" t="s">
        <v>99</v>
      </c>
    </row>
    <row r="163" spans="1:6" x14ac:dyDescent="0.2">
      <c r="A163" t="s">
        <v>424</v>
      </c>
      <c r="B163">
        <v>10</v>
      </c>
      <c r="C163" t="s">
        <v>20</v>
      </c>
      <c r="E163" t="s">
        <v>200</v>
      </c>
      <c r="F163" t="s">
        <v>99</v>
      </c>
    </row>
    <row r="164" spans="1:6" x14ac:dyDescent="0.2">
      <c r="A164" t="s">
        <v>425</v>
      </c>
      <c r="B164">
        <v>5</v>
      </c>
      <c r="C164" t="s">
        <v>20</v>
      </c>
      <c r="E164" t="s">
        <v>262</v>
      </c>
      <c r="F164" t="s">
        <v>99</v>
      </c>
    </row>
    <row r="165" spans="1:6" x14ac:dyDescent="0.2">
      <c r="A165" t="s">
        <v>426</v>
      </c>
      <c r="B165">
        <v>1</v>
      </c>
      <c r="C165" t="s">
        <v>22</v>
      </c>
      <c r="E165" t="s">
        <v>199</v>
      </c>
    </row>
    <row r="166" spans="1:6" x14ac:dyDescent="0.2">
      <c r="A166" t="s">
        <v>48</v>
      </c>
      <c r="C166" t="s">
        <v>53</v>
      </c>
      <c r="E166" t="s">
        <v>202</v>
      </c>
    </row>
    <row r="167" spans="1:6" x14ac:dyDescent="0.2">
      <c r="A167" t="s">
        <v>45</v>
      </c>
      <c r="B167" t="s">
        <v>366</v>
      </c>
      <c r="C167" t="s">
        <v>53</v>
      </c>
      <c r="E167" t="s">
        <v>201</v>
      </c>
    </row>
    <row r="168" spans="1:6" x14ac:dyDescent="0.2">
      <c r="A168" t="s">
        <v>305</v>
      </c>
      <c r="B168" s="97" t="s">
        <v>436</v>
      </c>
      <c r="C168" s="97" t="s">
        <v>367</v>
      </c>
      <c r="D168" s="97"/>
      <c r="E168" s="97" t="s">
        <v>290</v>
      </c>
      <c r="F168" s="97" t="s">
        <v>437</v>
      </c>
    </row>
    <row r="169" spans="1:6" x14ac:dyDescent="0.2">
      <c r="A169" t="s">
        <v>343</v>
      </c>
      <c r="B169" t="s">
        <v>306</v>
      </c>
      <c r="C169" t="s">
        <v>53</v>
      </c>
      <c r="E169" t="s">
        <v>382</v>
      </c>
      <c r="F169" t="s">
        <v>99</v>
      </c>
    </row>
    <row r="170" spans="1:6" x14ac:dyDescent="0.2">
      <c r="A170" t="s">
        <v>192</v>
      </c>
      <c r="B170" t="s">
        <v>333</v>
      </c>
      <c r="C170" t="s">
        <v>53</v>
      </c>
      <c r="E170" t="s">
        <v>382</v>
      </c>
      <c r="F170" t="s">
        <v>99</v>
      </c>
    </row>
    <row r="171" spans="1:6" x14ac:dyDescent="0.2">
      <c r="A171" t="s">
        <v>47</v>
      </c>
      <c r="B171" t="s">
        <v>70</v>
      </c>
      <c r="C171" t="s">
        <v>190</v>
      </c>
      <c r="E171" t="s">
        <v>290</v>
      </c>
    </row>
    <row r="172" spans="1:6" x14ac:dyDescent="0.2">
      <c r="A172" t="s">
        <v>46</v>
      </c>
      <c r="B172" t="s">
        <v>80</v>
      </c>
      <c r="C172" t="s">
        <v>189</v>
      </c>
      <c r="E172" t="s">
        <v>290</v>
      </c>
    </row>
    <row r="173" spans="1:6" x14ac:dyDescent="0.2">
      <c r="A173" t="s">
        <v>51</v>
      </c>
      <c r="B173">
        <v>1</v>
      </c>
      <c r="C173" t="s">
        <v>54</v>
      </c>
    </row>
    <row r="174" spans="1:6" x14ac:dyDescent="0.2">
      <c r="A174" t="s">
        <v>42</v>
      </c>
      <c r="B174" t="s">
        <v>184</v>
      </c>
      <c r="C174" t="s">
        <v>98</v>
      </c>
      <c r="D174" t="s">
        <v>304</v>
      </c>
      <c r="F174" t="s">
        <v>25</v>
      </c>
    </row>
    <row r="175" spans="1:6" x14ac:dyDescent="0.2">
      <c r="A175" t="s">
        <v>108</v>
      </c>
      <c r="B175" t="s">
        <v>246</v>
      </c>
      <c r="C175" t="s">
        <v>53</v>
      </c>
      <c r="E175" t="s">
        <v>6</v>
      </c>
      <c r="F175" t="s">
        <v>226</v>
      </c>
    </row>
    <row r="176" spans="1:6" x14ac:dyDescent="0.2">
      <c r="A176" t="s">
        <v>169</v>
      </c>
      <c r="B176" t="s">
        <v>75</v>
      </c>
      <c r="C176" t="s">
        <v>147</v>
      </c>
      <c r="D176" t="s">
        <v>76</v>
      </c>
      <c r="E176" t="s">
        <v>286</v>
      </c>
      <c r="F176" t="s">
        <v>25</v>
      </c>
    </row>
    <row r="177" spans="1:6" x14ac:dyDescent="0.2">
      <c r="A177" t="s">
        <v>288</v>
      </c>
      <c r="B177">
        <v>1</v>
      </c>
      <c r="C177" t="s">
        <v>20</v>
      </c>
      <c r="E177" t="s">
        <v>285</v>
      </c>
    </row>
    <row r="178" spans="1:6" x14ac:dyDescent="0.2">
      <c r="A178" t="s">
        <v>104</v>
      </c>
      <c r="C178" t="s">
        <v>53</v>
      </c>
      <c r="D178" t="s">
        <v>207</v>
      </c>
      <c r="F178" t="s">
        <v>226</v>
      </c>
    </row>
    <row r="179" spans="1:6" x14ac:dyDescent="0.2">
      <c r="A179" t="s">
        <v>168</v>
      </c>
      <c r="B179">
        <v>600</v>
      </c>
      <c r="C179" t="s">
        <v>98</v>
      </c>
      <c r="D179" t="s">
        <v>28</v>
      </c>
      <c r="E179" t="s">
        <v>287</v>
      </c>
    </row>
    <row r="180" spans="1:6" x14ac:dyDescent="0.2">
      <c r="A180" t="s">
        <v>289</v>
      </c>
      <c r="B180">
        <v>10</v>
      </c>
      <c r="C180" t="s">
        <v>98</v>
      </c>
      <c r="E180" t="s">
        <v>267</v>
      </c>
      <c r="F180" t="s">
        <v>99</v>
      </c>
    </row>
    <row r="181" spans="1:6" x14ac:dyDescent="0.2">
      <c r="A181" t="s">
        <v>107</v>
      </c>
      <c r="B181" t="s">
        <v>247</v>
      </c>
      <c r="C181" t="s">
        <v>53</v>
      </c>
      <c r="E181" t="s">
        <v>186</v>
      </c>
      <c r="F181" t="s">
        <v>25</v>
      </c>
    </row>
    <row r="183" spans="1:6" x14ac:dyDescent="0.2">
      <c r="A183" t="s">
        <v>3</v>
      </c>
      <c r="B183" t="s">
        <v>438</v>
      </c>
      <c r="C183">
        <v>6</v>
      </c>
      <c r="D183" t="s">
        <v>137</v>
      </c>
      <c r="F183" t="s">
        <v>135</v>
      </c>
    </row>
    <row r="184" spans="1:6" x14ac:dyDescent="0.2">
      <c r="A184" t="s">
        <v>40</v>
      </c>
    </row>
    <row r="185" spans="1:6" x14ac:dyDescent="0.2">
      <c r="A185" t="s">
        <v>416</v>
      </c>
      <c r="B185" t="s">
        <v>143</v>
      </c>
      <c r="C185" t="s">
        <v>22</v>
      </c>
      <c r="E185" t="s">
        <v>196</v>
      </c>
      <c r="F185" t="s">
        <v>99</v>
      </c>
    </row>
    <row r="186" spans="1:6" x14ac:dyDescent="0.2">
      <c r="A186" t="s">
        <v>417</v>
      </c>
      <c r="B186">
        <v>100</v>
      </c>
      <c r="C186" t="s">
        <v>20</v>
      </c>
      <c r="E186" t="s">
        <v>261</v>
      </c>
      <c r="F186" t="s">
        <v>99</v>
      </c>
    </row>
    <row r="187" spans="1:6" x14ac:dyDescent="0.2">
      <c r="A187" t="s">
        <v>418</v>
      </c>
      <c r="B187">
        <v>90</v>
      </c>
      <c r="C187" t="s">
        <v>20</v>
      </c>
      <c r="E187" t="s">
        <v>232</v>
      </c>
      <c r="F187" t="s">
        <v>99</v>
      </c>
    </row>
    <row r="188" spans="1:6" x14ac:dyDescent="0.2">
      <c r="A188" t="s">
        <v>419</v>
      </c>
      <c r="B188">
        <v>0.4</v>
      </c>
      <c r="C188" t="s">
        <v>38</v>
      </c>
      <c r="D188" t="s">
        <v>144</v>
      </c>
      <c r="E188" t="s">
        <v>197</v>
      </c>
      <c r="F188" t="s">
        <v>139</v>
      </c>
    </row>
    <row r="189" spans="1:6" x14ac:dyDescent="0.2">
      <c r="A189" t="s">
        <v>420</v>
      </c>
      <c r="B189" t="s">
        <v>142</v>
      </c>
      <c r="C189" t="s">
        <v>53</v>
      </c>
      <c r="E189" t="s">
        <v>198</v>
      </c>
    </row>
    <row r="190" spans="1:6" x14ac:dyDescent="0.2">
      <c r="A190" t="s">
        <v>421</v>
      </c>
      <c r="B190" t="s">
        <v>439</v>
      </c>
      <c r="C190" t="s">
        <v>20</v>
      </c>
      <c r="D190" t="s">
        <v>384</v>
      </c>
      <c r="E190" t="s">
        <v>385</v>
      </c>
      <c r="F190" t="s">
        <v>99</v>
      </c>
    </row>
    <row r="191" spans="1:6" x14ac:dyDescent="0.2">
      <c r="A191" t="s">
        <v>424</v>
      </c>
      <c r="B191">
        <v>100</v>
      </c>
      <c r="C191" t="s">
        <v>20</v>
      </c>
      <c r="E191" t="s">
        <v>200</v>
      </c>
      <c r="F191" t="s">
        <v>99</v>
      </c>
    </row>
    <row r="192" spans="1:6" x14ac:dyDescent="0.2">
      <c r="A192" t="s">
        <v>425</v>
      </c>
      <c r="B192">
        <v>100</v>
      </c>
      <c r="C192" t="s">
        <v>20</v>
      </c>
      <c r="E192" t="s">
        <v>262</v>
      </c>
      <c r="F192" t="s">
        <v>99</v>
      </c>
    </row>
    <row r="193" spans="1:6" x14ac:dyDescent="0.2">
      <c r="A193" t="s">
        <v>426</v>
      </c>
      <c r="B193" t="s">
        <v>145</v>
      </c>
      <c r="C193" t="s">
        <v>22</v>
      </c>
      <c r="E193" t="s">
        <v>199</v>
      </c>
    </row>
    <row r="194" spans="1:6" x14ac:dyDescent="0.2">
      <c r="A194" t="s">
        <v>48</v>
      </c>
      <c r="B194" t="s">
        <v>78</v>
      </c>
      <c r="C194" t="s">
        <v>53</v>
      </c>
      <c r="E194" t="s">
        <v>202</v>
      </c>
    </row>
    <row r="195" spans="1:6" x14ac:dyDescent="0.2">
      <c r="A195" t="s">
        <v>45</v>
      </c>
      <c r="C195" t="s">
        <v>53</v>
      </c>
      <c r="E195" t="s">
        <v>201</v>
      </c>
    </row>
    <row r="196" spans="1:6" x14ac:dyDescent="0.2">
      <c r="A196" t="s">
        <v>305</v>
      </c>
      <c r="B196" s="97" t="s">
        <v>440</v>
      </c>
      <c r="C196" s="97" t="s">
        <v>367</v>
      </c>
      <c r="D196" s="97"/>
      <c r="E196" s="97" t="s">
        <v>290</v>
      </c>
      <c r="F196" s="97" t="s">
        <v>441</v>
      </c>
    </row>
    <row r="197" spans="1:6" x14ac:dyDescent="0.2">
      <c r="A197" t="s">
        <v>343</v>
      </c>
      <c r="B197" t="s">
        <v>306</v>
      </c>
      <c r="C197" t="s">
        <v>53</v>
      </c>
      <c r="E197" t="s">
        <v>382</v>
      </c>
      <c r="F197" t="s">
        <v>99</v>
      </c>
    </row>
    <row r="198" spans="1:6" x14ac:dyDescent="0.2">
      <c r="A198" t="s">
        <v>192</v>
      </c>
      <c r="C198" t="s">
        <v>193</v>
      </c>
      <c r="E198" t="s">
        <v>290</v>
      </c>
    </row>
    <row r="199" spans="1:6" x14ac:dyDescent="0.2">
      <c r="A199" t="s">
        <v>47</v>
      </c>
      <c r="B199" s="97" t="s">
        <v>442</v>
      </c>
      <c r="C199" s="97" t="s">
        <v>190</v>
      </c>
      <c r="D199" s="97"/>
      <c r="E199" s="97" t="s">
        <v>290</v>
      </c>
      <c r="F199" s="97" t="s">
        <v>443</v>
      </c>
    </row>
    <row r="200" spans="1:6" x14ac:dyDescent="0.2">
      <c r="A200" t="s">
        <v>46</v>
      </c>
      <c r="B200" t="s">
        <v>444</v>
      </c>
      <c r="C200" t="s">
        <v>189</v>
      </c>
      <c r="E200" t="s">
        <v>290</v>
      </c>
      <c r="F200" t="s">
        <v>139</v>
      </c>
    </row>
    <row r="201" spans="1:6" x14ac:dyDescent="0.2">
      <c r="A201" t="s">
        <v>51</v>
      </c>
      <c r="B201" t="s">
        <v>263</v>
      </c>
      <c r="C201" t="s">
        <v>54</v>
      </c>
      <c r="D201" t="s">
        <v>264</v>
      </c>
      <c r="F201" t="s">
        <v>139</v>
      </c>
    </row>
    <row r="202" spans="1:6" x14ac:dyDescent="0.2">
      <c r="A202" t="s">
        <v>42</v>
      </c>
    </row>
    <row r="203" spans="1:6" x14ac:dyDescent="0.2">
      <c r="A203" t="s">
        <v>108</v>
      </c>
      <c r="C203" t="s">
        <v>53</v>
      </c>
    </row>
    <row r="204" spans="1:6" x14ac:dyDescent="0.2">
      <c r="A204" t="s">
        <v>169</v>
      </c>
      <c r="B204">
        <v>0</v>
      </c>
      <c r="E204" t="s">
        <v>286</v>
      </c>
    </row>
    <row r="205" spans="1:6" x14ac:dyDescent="0.2">
      <c r="A205" t="s">
        <v>288</v>
      </c>
      <c r="B205">
        <v>0</v>
      </c>
      <c r="E205" t="s">
        <v>285</v>
      </c>
    </row>
    <row r="206" spans="1:6" x14ac:dyDescent="0.2">
      <c r="A206" t="s">
        <v>104</v>
      </c>
      <c r="B206" t="s">
        <v>141</v>
      </c>
      <c r="C206" t="s">
        <v>53</v>
      </c>
    </row>
    <row r="207" spans="1:6" x14ac:dyDescent="0.2">
      <c r="A207" t="s">
        <v>168</v>
      </c>
      <c r="B207">
        <v>1000</v>
      </c>
      <c r="C207" t="s">
        <v>148</v>
      </c>
      <c r="E207" t="s">
        <v>287</v>
      </c>
      <c r="F207" t="s">
        <v>99</v>
      </c>
    </row>
    <row r="208" spans="1:6" x14ac:dyDescent="0.2">
      <c r="A208" t="s">
        <v>289</v>
      </c>
      <c r="B208">
        <v>1</v>
      </c>
      <c r="C208" t="s">
        <v>98</v>
      </c>
      <c r="E208" t="s">
        <v>267</v>
      </c>
      <c r="F208" t="s">
        <v>99</v>
      </c>
    </row>
    <row r="209" spans="1:6" x14ac:dyDescent="0.2">
      <c r="A209" t="s">
        <v>107</v>
      </c>
      <c r="C209" t="s">
        <v>53</v>
      </c>
      <c r="E209" t="s">
        <v>186</v>
      </c>
    </row>
    <row r="211" spans="1:6" x14ac:dyDescent="0.2">
      <c r="A211" t="s">
        <v>3</v>
      </c>
      <c r="B211" t="s">
        <v>445</v>
      </c>
      <c r="C211">
        <v>7</v>
      </c>
      <c r="D211" t="s">
        <v>30</v>
      </c>
      <c r="F211" t="e">
        <f>Porolithon_onkodes</f>
        <v>#NAME?</v>
      </c>
    </row>
    <row r="212" spans="1:6" x14ac:dyDescent="0.2">
      <c r="A212" t="s">
        <v>40</v>
      </c>
    </row>
    <row r="213" spans="1:6" x14ac:dyDescent="0.2">
      <c r="A213" t="s">
        <v>416</v>
      </c>
      <c r="B213" t="s">
        <v>172</v>
      </c>
      <c r="C213" t="s">
        <v>22</v>
      </c>
      <c r="D213" t="s">
        <v>221</v>
      </c>
      <c r="E213" t="s">
        <v>196</v>
      </c>
      <c r="F213" t="s">
        <v>173</v>
      </c>
    </row>
    <row r="214" spans="1:6" x14ac:dyDescent="0.2">
      <c r="A214" t="s">
        <v>417</v>
      </c>
      <c r="B214" t="s">
        <v>174</v>
      </c>
      <c r="C214" t="s">
        <v>20</v>
      </c>
      <c r="D214" t="s">
        <v>178</v>
      </c>
      <c r="E214" t="s">
        <v>261</v>
      </c>
    </row>
    <row r="215" spans="1:6" x14ac:dyDescent="0.2">
      <c r="A215" t="s">
        <v>418</v>
      </c>
      <c r="B215">
        <v>90</v>
      </c>
      <c r="C215" t="s">
        <v>20</v>
      </c>
      <c r="E215" t="s">
        <v>232</v>
      </c>
    </row>
    <row r="216" spans="1:6" x14ac:dyDescent="0.2">
      <c r="A216" t="s">
        <v>419</v>
      </c>
      <c r="B216">
        <v>3</v>
      </c>
      <c r="C216" t="s">
        <v>38</v>
      </c>
      <c r="E216" t="s">
        <v>197</v>
      </c>
    </row>
    <row r="217" spans="1:6" x14ac:dyDescent="0.2">
      <c r="A217" t="s">
        <v>420</v>
      </c>
      <c r="B217" t="s">
        <v>35</v>
      </c>
      <c r="C217" t="s">
        <v>53</v>
      </c>
      <c r="E217" t="s">
        <v>198</v>
      </c>
    </row>
    <row r="218" spans="1:6" x14ac:dyDescent="0.2">
      <c r="A218" t="s">
        <v>421</v>
      </c>
      <c r="B218" t="s">
        <v>439</v>
      </c>
      <c r="C218" t="s">
        <v>20</v>
      </c>
      <c r="D218" t="s">
        <v>384</v>
      </c>
      <c r="E218" t="s">
        <v>385</v>
      </c>
      <c r="F218" t="s">
        <v>99</v>
      </c>
    </row>
    <row r="219" spans="1:6" x14ac:dyDescent="0.2">
      <c r="A219" t="s">
        <v>424</v>
      </c>
      <c r="B219">
        <v>100</v>
      </c>
      <c r="C219" t="s">
        <v>20</v>
      </c>
      <c r="E219" t="s">
        <v>200</v>
      </c>
      <c r="F219" t="s">
        <v>99</v>
      </c>
    </row>
    <row r="220" spans="1:6" x14ac:dyDescent="0.2">
      <c r="A220" t="s">
        <v>425</v>
      </c>
      <c r="B220">
        <v>100</v>
      </c>
      <c r="C220" t="s">
        <v>20</v>
      </c>
      <c r="E220" t="s">
        <v>262</v>
      </c>
      <c r="F220" t="s">
        <v>99</v>
      </c>
    </row>
    <row r="221" spans="1:6" x14ac:dyDescent="0.2">
      <c r="A221" t="s">
        <v>426</v>
      </c>
      <c r="E221" t="s">
        <v>199</v>
      </c>
    </row>
    <row r="222" spans="1:6" x14ac:dyDescent="0.2">
      <c r="A222" t="s">
        <v>48</v>
      </c>
      <c r="B222" t="s">
        <v>78</v>
      </c>
      <c r="C222" t="s">
        <v>53</v>
      </c>
      <c r="E222" t="s">
        <v>202</v>
      </c>
    </row>
    <row r="223" spans="1:6" x14ac:dyDescent="0.2">
      <c r="A223" t="s">
        <v>45</v>
      </c>
      <c r="B223" t="s">
        <v>248</v>
      </c>
      <c r="C223" t="s">
        <v>53</v>
      </c>
      <c r="E223" t="s">
        <v>201</v>
      </c>
    </row>
    <row r="224" spans="1:6" x14ac:dyDescent="0.2">
      <c r="A224" t="s">
        <v>305</v>
      </c>
      <c r="B224" s="97" t="s">
        <v>446</v>
      </c>
      <c r="C224" s="97" t="s">
        <v>367</v>
      </c>
      <c r="D224" s="97"/>
      <c r="E224" s="97" t="s">
        <v>290</v>
      </c>
      <c r="F224" s="97" t="s">
        <v>447</v>
      </c>
    </row>
    <row r="225" spans="1:6" x14ac:dyDescent="0.2">
      <c r="A225" t="s">
        <v>343</v>
      </c>
      <c r="B225" t="s">
        <v>306</v>
      </c>
      <c r="C225" t="s">
        <v>53</v>
      </c>
      <c r="E225" t="s">
        <v>382</v>
      </c>
      <c r="F225" t="s">
        <v>99</v>
      </c>
    </row>
    <row r="226" spans="1:6" x14ac:dyDescent="0.2">
      <c r="A226" t="s">
        <v>192</v>
      </c>
      <c r="C226" t="s">
        <v>193</v>
      </c>
      <c r="E226" t="s">
        <v>290</v>
      </c>
    </row>
    <row r="227" spans="1:6" x14ac:dyDescent="0.2">
      <c r="A227" t="s">
        <v>47</v>
      </c>
      <c r="B227" t="s">
        <v>307</v>
      </c>
      <c r="C227" t="s">
        <v>53</v>
      </c>
      <c r="E227" t="s">
        <v>382</v>
      </c>
      <c r="F227" t="s">
        <v>99</v>
      </c>
    </row>
    <row r="228" spans="1:6" x14ac:dyDescent="0.2">
      <c r="A228" t="s">
        <v>46</v>
      </c>
      <c r="B228" t="s">
        <v>175</v>
      </c>
      <c r="C228" t="s">
        <v>189</v>
      </c>
      <c r="E228" t="s">
        <v>290</v>
      </c>
      <c r="F228" t="s">
        <v>176</v>
      </c>
    </row>
    <row r="229" spans="1:6" x14ac:dyDescent="0.2">
      <c r="A229" t="s">
        <v>51</v>
      </c>
    </row>
    <row r="230" spans="1:6" x14ac:dyDescent="0.2">
      <c r="A230" t="s">
        <v>42</v>
      </c>
    </row>
    <row r="231" spans="1:6" x14ac:dyDescent="0.2">
      <c r="A231" t="s">
        <v>108</v>
      </c>
      <c r="C231" t="s">
        <v>53</v>
      </c>
    </row>
    <row r="232" spans="1:6" x14ac:dyDescent="0.2">
      <c r="A232" t="s">
        <v>169</v>
      </c>
      <c r="B232">
        <v>0</v>
      </c>
      <c r="E232" t="s">
        <v>286</v>
      </c>
    </row>
    <row r="233" spans="1:6" x14ac:dyDescent="0.2">
      <c r="A233" t="s">
        <v>288</v>
      </c>
      <c r="B233">
        <v>0</v>
      </c>
      <c r="E233" t="s">
        <v>285</v>
      </c>
    </row>
    <row r="234" spans="1:6" x14ac:dyDescent="0.2">
      <c r="A234" t="s">
        <v>104</v>
      </c>
      <c r="C234" t="s">
        <v>53</v>
      </c>
    </row>
    <row r="235" spans="1:6" x14ac:dyDescent="0.2">
      <c r="A235" t="s">
        <v>168</v>
      </c>
      <c r="B235">
        <v>1000</v>
      </c>
      <c r="C235" t="s">
        <v>98</v>
      </c>
      <c r="E235" t="s">
        <v>287</v>
      </c>
      <c r="F235" t="s">
        <v>99</v>
      </c>
    </row>
    <row r="236" spans="1:6" x14ac:dyDescent="0.2">
      <c r="A236" t="s">
        <v>289</v>
      </c>
      <c r="B236">
        <v>1</v>
      </c>
      <c r="C236" t="s">
        <v>20</v>
      </c>
      <c r="E236" t="s">
        <v>268</v>
      </c>
      <c r="F236" t="s">
        <v>99</v>
      </c>
    </row>
    <row r="237" spans="1:6" x14ac:dyDescent="0.2">
      <c r="A237" t="s">
        <v>107</v>
      </c>
      <c r="C237" t="s">
        <v>53</v>
      </c>
      <c r="E237" t="s">
        <v>186</v>
      </c>
    </row>
    <row r="239" spans="1:6" x14ac:dyDescent="0.2">
      <c r="A239" t="s">
        <v>3</v>
      </c>
      <c r="B239" t="s">
        <v>448</v>
      </c>
      <c r="C239">
        <v>8</v>
      </c>
      <c r="D239" t="s">
        <v>138</v>
      </c>
    </row>
    <row r="240" spans="1:6" x14ac:dyDescent="0.2">
      <c r="A240" t="s">
        <v>40</v>
      </c>
    </row>
    <row r="241" spans="1:6" x14ac:dyDescent="0.2">
      <c r="A241" t="s">
        <v>416</v>
      </c>
      <c r="B241" t="s">
        <v>122</v>
      </c>
      <c r="C241" t="s">
        <v>2</v>
      </c>
      <c r="E241" t="s">
        <v>196</v>
      </c>
      <c r="F241" t="s">
        <v>124</v>
      </c>
    </row>
    <row r="242" spans="1:6" x14ac:dyDescent="0.2">
      <c r="A242" t="s">
        <v>417</v>
      </c>
      <c r="B242">
        <v>0.1</v>
      </c>
      <c r="C242" t="s">
        <v>20</v>
      </c>
      <c r="E242" t="s">
        <v>261</v>
      </c>
    </row>
    <row r="243" spans="1:6" x14ac:dyDescent="0.2">
      <c r="A243" t="s">
        <v>418</v>
      </c>
      <c r="B243">
        <v>5</v>
      </c>
      <c r="C243" t="s">
        <v>20</v>
      </c>
      <c r="E243" t="s">
        <v>232</v>
      </c>
    </row>
    <row r="244" spans="1:6" x14ac:dyDescent="0.2">
      <c r="A244" t="s">
        <v>419</v>
      </c>
      <c r="B244">
        <v>10</v>
      </c>
      <c r="C244" t="s">
        <v>38</v>
      </c>
      <c r="E244" t="s">
        <v>197</v>
      </c>
      <c r="F244" t="s">
        <v>118</v>
      </c>
    </row>
    <row r="245" spans="1:6" x14ac:dyDescent="0.2">
      <c r="A245" t="s">
        <v>420</v>
      </c>
      <c r="B245" t="s">
        <v>171</v>
      </c>
      <c r="C245" t="s">
        <v>53</v>
      </c>
      <c r="E245" t="s">
        <v>198</v>
      </c>
    </row>
    <row r="246" spans="1:6" x14ac:dyDescent="0.2">
      <c r="A246" t="s">
        <v>421</v>
      </c>
      <c r="B246" t="s">
        <v>430</v>
      </c>
      <c r="C246" t="s">
        <v>20</v>
      </c>
      <c r="D246" t="s">
        <v>384</v>
      </c>
      <c r="E246" t="s">
        <v>385</v>
      </c>
      <c r="F246" t="s">
        <v>99</v>
      </c>
    </row>
    <row r="247" spans="1:6" x14ac:dyDescent="0.2">
      <c r="A247" t="s">
        <v>424</v>
      </c>
      <c r="B247">
        <v>2</v>
      </c>
      <c r="C247" t="s">
        <v>20</v>
      </c>
      <c r="E247" t="s">
        <v>200</v>
      </c>
      <c r="F247" t="s">
        <v>99</v>
      </c>
    </row>
    <row r="248" spans="1:6" x14ac:dyDescent="0.2">
      <c r="A248" t="s">
        <v>425</v>
      </c>
      <c r="B248">
        <v>5</v>
      </c>
      <c r="C248" t="s">
        <v>20</v>
      </c>
      <c r="E248" t="s">
        <v>262</v>
      </c>
      <c r="F248" t="s">
        <v>99</v>
      </c>
    </row>
    <row r="249" spans="1:6" x14ac:dyDescent="0.2">
      <c r="A249" t="s">
        <v>426</v>
      </c>
      <c r="B249" t="s">
        <v>255</v>
      </c>
      <c r="C249" t="s">
        <v>22</v>
      </c>
      <c r="E249" t="s">
        <v>199</v>
      </c>
    </row>
    <row r="250" spans="1:6" x14ac:dyDescent="0.2">
      <c r="A250" t="s">
        <v>48</v>
      </c>
      <c r="C250" t="s">
        <v>53</v>
      </c>
      <c r="E250" t="s">
        <v>202</v>
      </c>
    </row>
    <row r="251" spans="1:6" x14ac:dyDescent="0.2">
      <c r="A251" t="s">
        <v>45</v>
      </c>
      <c r="B251" t="s">
        <v>249</v>
      </c>
      <c r="C251" t="s">
        <v>53</v>
      </c>
      <c r="E251" t="s">
        <v>201</v>
      </c>
    </row>
    <row r="252" spans="1:6" x14ac:dyDescent="0.2">
      <c r="A252" t="s">
        <v>305</v>
      </c>
      <c r="B252" t="s">
        <v>350</v>
      </c>
      <c r="C252" t="s">
        <v>53</v>
      </c>
      <c r="E252" t="s">
        <v>382</v>
      </c>
      <c r="F252" t="s">
        <v>99</v>
      </c>
    </row>
    <row r="253" spans="1:6" x14ac:dyDescent="0.2">
      <c r="A253" t="s">
        <v>343</v>
      </c>
      <c r="B253" t="s">
        <v>306</v>
      </c>
      <c r="C253" t="s">
        <v>53</v>
      </c>
      <c r="E253" t="s">
        <v>382</v>
      </c>
      <c r="F253" t="s">
        <v>99</v>
      </c>
    </row>
    <row r="254" spans="1:6" x14ac:dyDescent="0.2">
      <c r="A254" t="s">
        <v>192</v>
      </c>
      <c r="B254" t="s">
        <v>333</v>
      </c>
      <c r="C254" t="s">
        <v>53</v>
      </c>
      <c r="E254" t="s">
        <v>382</v>
      </c>
      <c r="F254" t="s">
        <v>99</v>
      </c>
    </row>
    <row r="255" spans="1:6" x14ac:dyDescent="0.2">
      <c r="A255" t="s">
        <v>47</v>
      </c>
      <c r="B255" t="s">
        <v>302</v>
      </c>
      <c r="C255" t="s">
        <v>190</v>
      </c>
      <c r="D255" t="s">
        <v>303</v>
      </c>
      <c r="E255" t="s">
        <v>290</v>
      </c>
    </row>
    <row r="256" spans="1:6" x14ac:dyDescent="0.2">
      <c r="A256" t="s">
        <v>46</v>
      </c>
      <c r="B256" t="s">
        <v>298</v>
      </c>
      <c r="C256" t="s">
        <v>189</v>
      </c>
      <c r="E256" t="s">
        <v>290</v>
      </c>
    </row>
    <row r="257" spans="1:6" x14ac:dyDescent="0.2">
      <c r="A257" t="s">
        <v>51</v>
      </c>
      <c r="B257">
        <v>700</v>
      </c>
      <c r="C257" t="s">
        <v>54</v>
      </c>
      <c r="D257" t="s">
        <v>123</v>
      </c>
      <c r="F257" t="s">
        <v>124</v>
      </c>
    </row>
    <row r="258" spans="1:6" x14ac:dyDescent="0.2">
      <c r="A258" t="s">
        <v>42</v>
      </c>
    </row>
    <row r="259" spans="1:6" x14ac:dyDescent="0.2">
      <c r="A259" t="s">
        <v>108</v>
      </c>
      <c r="B259" t="s">
        <v>250</v>
      </c>
      <c r="C259" t="s">
        <v>53</v>
      </c>
      <c r="E259" t="s">
        <v>6</v>
      </c>
      <c r="F259" t="s">
        <v>125</v>
      </c>
    </row>
    <row r="260" spans="1:6" x14ac:dyDescent="0.2">
      <c r="A260" t="s">
        <v>169</v>
      </c>
      <c r="B260">
        <v>100</v>
      </c>
      <c r="C260" t="s">
        <v>98</v>
      </c>
      <c r="E260" t="s">
        <v>286</v>
      </c>
    </row>
    <row r="261" spans="1:6" x14ac:dyDescent="0.2">
      <c r="A261" t="s">
        <v>288</v>
      </c>
      <c r="B261">
        <v>50</v>
      </c>
      <c r="C261" t="s">
        <v>20</v>
      </c>
      <c r="E261" t="s">
        <v>285</v>
      </c>
      <c r="F261" t="s">
        <v>99</v>
      </c>
    </row>
    <row r="262" spans="1:6" x14ac:dyDescent="0.2">
      <c r="A262" t="s">
        <v>104</v>
      </c>
      <c r="B262" t="s">
        <v>126</v>
      </c>
      <c r="C262" t="s">
        <v>53</v>
      </c>
    </row>
    <row r="263" spans="1:6" x14ac:dyDescent="0.2">
      <c r="A263" t="s">
        <v>168</v>
      </c>
      <c r="B263" t="s">
        <v>120</v>
      </c>
      <c r="C263" t="s">
        <v>20</v>
      </c>
      <c r="D263" t="s">
        <v>147</v>
      </c>
      <c r="E263" t="s">
        <v>287</v>
      </c>
      <c r="F263" t="s">
        <v>119</v>
      </c>
    </row>
    <row r="264" spans="1:6" x14ac:dyDescent="0.2">
      <c r="A264" t="s">
        <v>289</v>
      </c>
      <c r="B264">
        <v>1</v>
      </c>
      <c r="C264" t="s">
        <v>36</v>
      </c>
      <c r="E264" t="s">
        <v>167</v>
      </c>
      <c r="F264" t="s">
        <v>99</v>
      </c>
    </row>
    <row r="265" spans="1:6" x14ac:dyDescent="0.2">
      <c r="A265" t="s">
        <v>107</v>
      </c>
      <c r="B265" t="s">
        <v>251</v>
      </c>
      <c r="C265" t="s">
        <v>53</v>
      </c>
      <c r="E265" t="s">
        <v>186</v>
      </c>
      <c r="F265" t="s">
        <v>121</v>
      </c>
    </row>
    <row r="267" spans="1:6" x14ac:dyDescent="0.2">
      <c r="A267" t="s">
        <v>3</v>
      </c>
      <c r="B267" t="s">
        <v>449</v>
      </c>
      <c r="C267">
        <v>10</v>
      </c>
      <c r="D267" t="s">
        <v>151</v>
      </c>
      <c r="F267" t="s">
        <v>177</v>
      </c>
    </row>
    <row r="268" spans="1:6" x14ac:dyDescent="0.2">
      <c r="A268" t="s">
        <v>40</v>
      </c>
    </row>
    <row r="269" spans="1:6" x14ac:dyDescent="0.2">
      <c r="A269" t="s">
        <v>416</v>
      </c>
      <c r="B269">
        <v>3</v>
      </c>
      <c r="C269" t="s">
        <v>22</v>
      </c>
      <c r="E269" t="s">
        <v>196</v>
      </c>
      <c r="F269" t="s">
        <v>99</v>
      </c>
    </row>
    <row r="270" spans="1:6" x14ac:dyDescent="0.2">
      <c r="A270" t="s">
        <v>417</v>
      </c>
      <c r="B270" t="s">
        <v>162</v>
      </c>
      <c r="C270" t="s">
        <v>36</v>
      </c>
      <c r="E270" t="s">
        <v>261</v>
      </c>
      <c r="F270" t="s">
        <v>161</v>
      </c>
    </row>
    <row r="271" spans="1:6" x14ac:dyDescent="0.2">
      <c r="A271" t="s">
        <v>418</v>
      </c>
      <c r="B271">
        <v>5</v>
      </c>
      <c r="C271" t="s">
        <v>20</v>
      </c>
      <c r="E271" t="s">
        <v>232</v>
      </c>
      <c r="F271" t="s">
        <v>99</v>
      </c>
    </row>
    <row r="272" spans="1:6" x14ac:dyDescent="0.2">
      <c r="A272" t="s">
        <v>419</v>
      </c>
      <c r="B272">
        <v>3</v>
      </c>
      <c r="C272" t="s">
        <v>38</v>
      </c>
      <c r="D272" t="s">
        <v>164</v>
      </c>
      <c r="E272" t="s">
        <v>197</v>
      </c>
      <c r="F272" t="s">
        <v>163</v>
      </c>
    </row>
    <row r="273" spans="1:6" x14ac:dyDescent="0.2">
      <c r="A273" t="s">
        <v>420</v>
      </c>
      <c r="B273" t="s">
        <v>170</v>
      </c>
      <c r="C273" t="s">
        <v>53</v>
      </c>
      <c r="E273" t="s">
        <v>198</v>
      </c>
    </row>
    <row r="274" spans="1:6" x14ac:dyDescent="0.2">
      <c r="A274" t="s">
        <v>421</v>
      </c>
      <c r="B274" t="s">
        <v>439</v>
      </c>
      <c r="C274" t="s">
        <v>20</v>
      </c>
      <c r="D274" t="s">
        <v>384</v>
      </c>
      <c r="E274" t="s">
        <v>385</v>
      </c>
      <c r="F274" t="s">
        <v>99</v>
      </c>
    </row>
    <row r="275" spans="1:6" x14ac:dyDescent="0.2">
      <c r="A275" t="s">
        <v>424</v>
      </c>
      <c r="B275">
        <v>10</v>
      </c>
      <c r="C275" t="s">
        <v>20</v>
      </c>
      <c r="E275" t="s">
        <v>200</v>
      </c>
      <c r="F275" t="s">
        <v>99</v>
      </c>
    </row>
    <row r="276" spans="1:6" x14ac:dyDescent="0.2">
      <c r="A276" t="s">
        <v>425</v>
      </c>
      <c r="B276">
        <v>5</v>
      </c>
      <c r="C276" t="s">
        <v>20</v>
      </c>
      <c r="E276" t="s">
        <v>262</v>
      </c>
      <c r="F276" t="s">
        <v>99</v>
      </c>
    </row>
    <row r="277" spans="1:6" x14ac:dyDescent="0.2">
      <c r="A277" t="s">
        <v>426</v>
      </c>
      <c r="B277">
        <v>0.5</v>
      </c>
      <c r="C277" t="s">
        <v>22</v>
      </c>
      <c r="E277" t="s">
        <v>199</v>
      </c>
    </row>
    <row r="278" spans="1:6" x14ac:dyDescent="0.2">
      <c r="A278" t="s">
        <v>48</v>
      </c>
      <c r="C278" t="s">
        <v>53</v>
      </c>
      <c r="E278" t="s">
        <v>202</v>
      </c>
    </row>
    <row r="279" spans="1:6" x14ac:dyDescent="0.2">
      <c r="A279" t="s">
        <v>45</v>
      </c>
      <c r="B279" t="s">
        <v>252</v>
      </c>
      <c r="C279" t="s">
        <v>53</v>
      </c>
      <c r="E279" t="s">
        <v>201</v>
      </c>
    </row>
    <row r="280" spans="1:6" x14ac:dyDescent="0.2">
      <c r="A280" t="s">
        <v>305</v>
      </c>
      <c r="B280" t="s">
        <v>312</v>
      </c>
      <c r="C280" t="s">
        <v>53</v>
      </c>
      <c r="E280" t="s">
        <v>382</v>
      </c>
      <c r="F280" t="s">
        <v>99</v>
      </c>
    </row>
    <row r="281" spans="1:6" x14ac:dyDescent="0.2">
      <c r="A281" t="s">
        <v>343</v>
      </c>
      <c r="B281" t="s">
        <v>306</v>
      </c>
      <c r="C281" t="s">
        <v>53</v>
      </c>
      <c r="E281" t="s">
        <v>382</v>
      </c>
      <c r="F281" t="s">
        <v>99</v>
      </c>
    </row>
    <row r="282" spans="1:6" x14ac:dyDescent="0.2">
      <c r="A282" t="s">
        <v>192</v>
      </c>
      <c r="B282" t="s">
        <v>332</v>
      </c>
      <c r="C282" t="s">
        <v>53</v>
      </c>
      <c r="E282" t="s">
        <v>382</v>
      </c>
      <c r="F282" t="s">
        <v>99</v>
      </c>
    </row>
    <row r="283" spans="1:6" x14ac:dyDescent="0.2">
      <c r="A283" t="s">
        <v>47</v>
      </c>
      <c r="B283" t="s">
        <v>256</v>
      </c>
      <c r="C283" t="s">
        <v>190</v>
      </c>
      <c r="E283" t="s">
        <v>290</v>
      </c>
      <c r="F283" t="s">
        <v>166</v>
      </c>
    </row>
    <row r="284" spans="1:6" x14ac:dyDescent="0.2">
      <c r="A284" t="s">
        <v>46</v>
      </c>
      <c r="B284" t="s">
        <v>165</v>
      </c>
      <c r="C284" t="s">
        <v>189</v>
      </c>
      <c r="D284" t="s">
        <v>79</v>
      </c>
      <c r="E284" t="s">
        <v>290</v>
      </c>
      <c r="F284" t="s">
        <v>99</v>
      </c>
    </row>
    <row r="285" spans="1:6" x14ac:dyDescent="0.2">
      <c r="A285" t="s">
        <v>51</v>
      </c>
      <c r="B285">
        <v>4</v>
      </c>
      <c r="C285" t="s">
        <v>154</v>
      </c>
      <c r="D285" t="s">
        <v>194</v>
      </c>
      <c r="F285" t="s">
        <v>153</v>
      </c>
    </row>
    <row r="286" spans="1:6" x14ac:dyDescent="0.2">
      <c r="A286" t="s">
        <v>42</v>
      </c>
      <c r="B286">
        <v>70</v>
      </c>
      <c r="C286" t="s">
        <v>98</v>
      </c>
      <c r="F286" t="s">
        <v>282</v>
      </c>
    </row>
    <row r="287" spans="1:6" x14ac:dyDescent="0.2">
      <c r="A287" t="s">
        <v>108</v>
      </c>
      <c r="B287" t="s">
        <v>253</v>
      </c>
      <c r="C287" t="s">
        <v>53</v>
      </c>
      <c r="E287" t="s">
        <v>6</v>
      </c>
    </row>
    <row r="288" spans="1:6" x14ac:dyDescent="0.2">
      <c r="A288" t="s">
        <v>169</v>
      </c>
      <c r="B288">
        <v>0</v>
      </c>
      <c r="C288" t="s">
        <v>98</v>
      </c>
      <c r="E288" t="s">
        <v>286</v>
      </c>
    </row>
    <row r="289" spans="1:6" x14ac:dyDescent="0.2">
      <c r="A289" t="s">
        <v>288</v>
      </c>
      <c r="B289">
        <v>0</v>
      </c>
      <c r="C289" t="s">
        <v>20</v>
      </c>
      <c r="E289" t="s">
        <v>285</v>
      </c>
    </row>
    <row r="290" spans="1:6" x14ac:dyDescent="0.2">
      <c r="A290" t="s">
        <v>104</v>
      </c>
      <c r="C290" t="s">
        <v>53</v>
      </c>
    </row>
    <row r="291" spans="1:6" x14ac:dyDescent="0.2">
      <c r="A291" t="s">
        <v>168</v>
      </c>
      <c r="B291" t="s">
        <v>152</v>
      </c>
      <c r="C291" t="s">
        <v>148</v>
      </c>
      <c r="D291" t="s">
        <v>260</v>
      </c>
      <c r="E291" t="s">
        <v>287</v>
      </c>
      <c r="F291" t="s">
        <v>153</v>
      </c>
    </row>
    <row r="292" spans="1:6" x14ac:dyDescent="0.2">
      <c r="A292" t="s">
        <v>289</v>
      </c>
      <c r="B292" t="s">
        <v>143</v>
      </c>
      <c r="C292" t="s">
        <v>20</v>
      </c>
      <c r="E292" t="s">
        <v>267</v>
      </c>
      <c r="F292" t="s">
        <v>156</v>
      </c>
    </row>
    <row r="293" spans="1:6" x14ac:dyDescent="0.2">
      <c r="A293" t="s">
        <v>107</v>
      </c>
      <c r="B293" t="s">
        <v>254</v>
      </c>
      <c r="C293" t="s">
        <v>53</v>
      </c>
      <c r="E293" t="s">
        <v>186</v>
      </c>
      <c r="F293" t="s">
        <v>153</v>
      </c>
    </row>
    <row r="296" spans="1:6" x14ac:dyDescent="0.2">
      <c r="A296" t="s">
        <v>3</v>
      </c>
      <c r="B296" t="s">
        <v>450</v>
      </c>
      <c r="C296">
        <v>9</v>
      </c>
      <c r="D296" t="s">
        <v>407</v>
      </c>
    </row>
    <row r="297" spans="1:6" x14ac:dyDescent="0.2">
      <c r="A297" t="s">
        <v>40</v>
      </c>
      <c r="E297" t="s">
        <v>390</v>
      </c>
    </row>
    <row r="298" spans="1:6" x14ac:dyDescent="0.2">
      <c r="A298" t="s">
        <v>416</v>
      </c>
      <c r="B298" t="s">
        <v>398</v>
      </c>
      <c r="C298" t="s">
        <v>22</v>
      </c>
      <c r="E298" t="s">
        <v>410</v>
      </c>
      <c r="F298" t="s">
        <v>389</v>
      </c>
    </row>
    <row r="299" spans="1:6" x14ac:dyDescent="0.2">
      <c r="A299" t="s">
        <v>417</v>
      </c>
      <c r="B299">
        <v>1000</v>
      </c>
      <c r="C299" t="s">
        <v>36</v>
      </c>
      <c r="E299" t="s">
        <v>261</v>
      </c>
    </row>
    <row r="300" spans="1:6" x14ac:dyDescent="0.2">
      <c r="A300" t="s">
        <v>418</v>
      </c>
      <c r="B300">
        <v>100</v>
      </c>
      <c r="C300" t="s">
        <v>20</v>
      </c>
      <c r="E300" t="s">
        <v>232</v>
      </c>
    </row>
    <row r="301" spans="1:6" x14ac:dyDescent="0.2">
      <c r="A301" t="s">
        <v>419</v>
      </c>
      <c r="B301" t="s">
        <v>393</v>
      </c>
      <c r="C301" t="s">
        <v>394</v>
      </c>
      <c r="E301" t="s">
        <v>197</v>
      </c>
    </row>
    <row r="302" spans="1:6" x14ac:dyDescent="0.2">
      <c r="A302" t="s">
        <v>420</v>
      </c>
      <c r="B302" t="s">
        <v>399</v>
      </c>
      <c r="C302" t="s">
        <v>53</v>
      </c>
      <c r="E302" t="s">
        <v>198</v>
      </c>
    </row>
    <row r="303" spans="1:6" x14ac:dyDescent="0.2">
      <c r="A303" t="s">
        <v>421</v>
      </c>
      <c r="B303" t="s">
        <v>439</v>
      </c>
      <c r="C303" t="s">
        <v>20</v>
      </c>
      <c r="E303" t="s">
        <v>385</v>
      </c>
    </row>
    <row r="304" spans="1:6" x14ac:dyDescent="0.2">
      <c r="A304" t="s">
        <v>424</v>
      </c>
      <c r="B304">
        <v>100</v>
      </c>
      <c r="C304" t="s">
        <v>20</v>
      </c>
      <c r="E304" t="s">
        <v>200</v>
      </c>
    </row>
    <row r="305" spans="1:6" x14ac:dyDescent="0.2">
      <c r="A305" t="s">
        <v>425</v>
      </c>
      <c r="B305">
        <v>100</v>
      </c>
      <c r="C305" t="s">
        <v>20</v>
      </c>
      <c r="E305" t="s">
        <v>262</v>
      </c>
    </row>
    <row r="306" spans="1:6" x14ac:dyDescent="0.2">
      <c r="A306" t="s">
        <v>426</v>
      </c>
      <c r="B306" t="s">
        <v>451</v>
      </c>
      <c r="C306" t="s">
        <v>22</v>
      </c>
      <c r="E306" t="s">
        <v>199</v>
      </c>
      <c r="F306" t="s">
        <v>389</v>
      </c>
    </row>
    <row r="307" spans="1:6" x14ac:dyDescent="0.2">
      <c r="A307" t="s">
        <v>48</v>
      </c>
      <c r="B307" t="s">
        <v>402</v>
      </c>
      <c r="C307" t="s">
        <v>53</v>
      </c>
      <c r="E307" t="s">
        <v>202</v>
      </c>
    </row>
    <row r="308" spans="1:6" x14ac:dyDescent="0.2">
      <c r="A308" t="s">
        <v>45</v>
      </c>
      <c r="C308" t="s">
        <v>53</v>
      </c>
      <c r="E308" t="s">
        <v>201</v>
      </c>
    </row>
    <row r="309" spans="1:6" x14ac:dyDescent="0.2">
      <c r="A309" t="s">
        <v>305</v>
      </c>
      <c r="B309" s="97" t="s">
        <v>452</v>
      </c>
      <c r="C309" s="97" t="s">
        <v>367</v>
      </c>
      <c r="D309" s="97"/>
      <c r="E309" s="97" t="s">
        <v>290</v>
      </c>
      <c r="F309" s="97" t="s">
        <v>453</v>
      </c>
    </row>
    <row r="311" spans="1:6" x14ac:dyDescent="0.2">
      <c r="A311" t="s">
        <v>343</v>
      </c>
      <c r="B311" t="s">
        <v>400</v>
      </c>
      <c r="C311" t="s">
        <v>191</v>
      </c>
      <c r="E311" t="s">
        <v>290</v>
      </c>
      <c r="F311" t="s">
        <v>401</v>
      </c>
    </row>
    <row r="312" spans="1:6" x14ac:dyDescent="0.2">
      <c r="A312" t="s">
        <v>192</v>
      </c>
      <c r="C312" t="s">
        <v>53</v>
      </c>
      <c r="E312" t="s">
        <v>382</v>
      </c>
    </row>
    <row r="313" spans="1:6" x14ac:dyDescent="0.2">
      <c r="A313" t="s">
        <v>47</v>
      </c>
      <c r="B313" t="s">
        <v>395</v>
      </c>
      <c r="C313" t="s">
        <v>190</v>
      </c>
      <c r="E313" t="s">
        <v>290</v>
      </c>
      <c r="F313" t="s">
        <v>397</v>
      </c>
    </row>
    <row r="314" spans="1:6" x14ac:dyDescent="0.2">
      <c r="A314" t="s">
        <v>46</v>
      </c>
      <c r="B314" t="s">
        <v>396</v>
      </c>
      <c r="C314" t="s">
        <v>189</v>
      </c>
      <c r="E314" t="s">
        <v>290</v>
      </c>
      <c r="F314" t="s">
        <v>397</v>
      </c>
    </row>
    <row r="315" spans="1:6" x14ac:dyDescent="0.2">
      <c r="A315" t="s">
        <v>51</v>
      </c>
      <c r="B315">
        <v>3.5</v>
      </c>
      <c r="C315" t="s">
        <v>391</v>
      </c>
      <c r="F315" t="s">
        <v>392</v>
      </c>
    </row>
    <row r="316" spans="1:6" x14ac:dyDescent="0.2">
      <c r="A316" t="s">
        <v>42</v>
      </c>
      <c r="C316" t="s">
        <v>98</v>
      </c>
    </row>
    <row r="317" spans="1:6" x14ac:dyDescent="0.2">
      <c r="A317" t="s">
        <v>108</v>
      </c>
      <c r="B317" t="s">
        <v>406</v>
      </c>
      <c r="C317" t="s">
        <v>53</v>
      </c>
      <c r="E317" t="s">
        <v>6</v>
      </c>
    </row>
    <row r="318" spans="1:6" x14ac:dyDescent="0.2">
      <c r="A318" t="s">
        <v>169</v>
      </c>
      <c r="B318">
        <v>0</v>
      </c>
      <c r="C318" t="s">
        <v>98</v>
      </c>
      <c r="E318" t="s">
        <v>286</v>
      </c>
    </row>
    <row r="319" spans="1:6" x14ac:dyDescent="0.2">
      <c r="A319" t="s">
        <v>288</v>
      </c>
      <c r="B319">
        <v>0</v>
      </c>
      <c r="C319" t="s">
        <v>20</v>
      </c>
      <c r="E319" t="s">
        <v>285</v>
      </c>
    </row>
    <row r="320" spans="1:6" x14ac:dyDescent="0.2">
      <c r="A320" t="s">
        <v>104</v>
      </c>
      <c r="B320">
        <v>0</v>
      </c>
      <c r="C320" t="s">
        <v>53</v>
      </c>
    </row>
    <row r="321" spans="1:6" x14ac:dyDescent="0.2">
      <c r="A321" t="s">
        <v>387</v>
      </c>
    </row>
    <row r="322" spans="1:6" x14ac:dyDescent="0.2">
      <c r="A322" t="s">
        <v>168</v>
      </c>
      <c r="B322">
        <v>100</v>
      </c>
      <c r="C322" t="s">
        <v>148</v>
      </c>
      <c r="E322" t="s">
        <v>287</v>
      </c>
      <c r="F322" t="s">
        <v>405</v>
      </c>
    </row>
    <row r="323" spans="1:6" x14ac:dyDescent="0.2">
      <c r="A323" t="s">
        <v>289</v>
      </c>
      <c r="B323">
        <v>10</v>
      </c>
      <c r="C323" t="s">
        <v>20</v>
      </c>
      <c r="E323" t="s">
        <v>267</v>
      </c>
    </row>
    <row r="324" spans="1:6" x14ac:dyDescent="0.2">
      <c r="A324" t="s">
        <v>107</v>
      </c>
      <c r="B324" t="s">
        <v>403</v>
      </c>
      <c r="C324" t="s">
        <v>53</v>
      </c>
      <c r="E324" t="s">
        <v>186</v>
      </c>
      <c r="F324" t="s">
        <v>404</v>
      </c>
    </row>
    <row r="326" spans="1:6" x14ac:dyDescent="0.2">
      <c r="A32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KB_7</vt:lpstr>
      <vt:lpstr>Facies_0</vt:lpstr>
      <vt:lpstr>Dictionary</vt:lpstr>
      <vt:lpstr>Spare</vt:lpstr>
      <vt:lpstr>ToBeEntered</vt:lpstr>
      <vt:lpstr>text edited </vt:lpstr>
    </vt:vector>
  </TitlesOfParts>
  <Company>instaar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adme</dc:creator>
  <cp:lastModifiedBy>Chris</cp:lastModifiedBy>
  <dcterms:created xsi:type="dcterms:W3CDTF">2010-08-10T08:45:03Z</dcterms:created>
  <dcterms:modified xsi:type="dcterms:W3CDTF">2011-06-15T04:11:52Z</dcterms:modified>
</cp:coreProperties>
</file>