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4740" windowWidth="19155" windowHeight="8250" activeTab="0"/>
  </bookViews>
  <sheets>
    <sheet name="R^2 Signif tes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<sst xmlns="http://schemas.openxmlformats.org/spreadsheetml/2006/main" count="14" uniqueCount="14">
  <si>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http://web.uct.ac.za/depts/psychology/psy300/signifr.html </t>
  </si>
  <si>
    <t>r</t>
  </si>
  <si>
    <t>n</t>
  </si>
  <si>
    <t>df</t>
  </si>
  <si>
    <t>s(r)</t>
  </si>
  <si>
    <t>t</t>
  </si>
  <si>
    <t>p(t)</t>
  </si>
  <si>
    <t>Enter or link to cell:</t>
  </si>
  <si>
    <t>Calculated values</t>
  </si>
  <si>
    <t>Significance test for Regression</t>
  </si>
  <si>
    <t>t-test of R^2.   From:</t>
  </si>
  <si>
    <t>R^2</t>
  </si>
  <si>
    <r>
      <t>n</t>
    </r>
    <r>
      <rPr>
        <sz val="10"/>
        <rFont val="Arial"/>
        <family val="2"/>
      </rPr>
      <t>= number of paired observations</t>
    </r>
  </si>
  <si>
    <t>TKittel: 6/15/11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</si>
</sst>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E+00"/>
    <numFmt numFmtId="168" formatCode="0.000E+00"/>
    <numFmt numFmtId="169" formatCode="0.0E+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name val="Arial Unicode MS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8"/>
      <color indexed="12"/>
      <name val="Arial"/>
      <family val="0"/>
    </font>
    <font>
      <sz val="10"/>
      <color indexed="16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19" applyFill="1" applyBorder="1" applyAlignment="1">
      <alignment/>
    </xf>
    <xf numFmtId="0" fontId="4" fillId="2" borderId="3" xfId="0" applyFon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19" applyFont="1" applyFill="1" applyBorder="1" applyAlignment="1">
      <alignment/>
    </xf>
    <xf numFmtId="0" fontId="0" fillId="0" borderId="0" xfId="0" applyFont="1" applyFill="1" applyAlignment="1">
      <alignment/>
    </xf>
    <xf numFmtId="0" fontId="4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8" xfId="0" applyFill="1" applyBorder="1" applyAlignment="1">
      <alignment/>
    </xf>
    <xf numFmtId="164" fontId="2" fillId="3" borderId="9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ont>
        <b/>
        <i val="0"/>
        <color rgb="FFFF0000"/>
      </font>
      <border/>
    </dxf>
    <dxf>
      <font>
        <b/>
        <i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uct.ac.za/depts/psychology/psy300/signifr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tabSelected="1" workbookViewId="0" topLeftCell="A1">
      <selection activeCell="C22" sqref="C22:C24"/>
    </sheetView>
  </sheetViews>
  <sheetFormatPr defaultColWidth="9.140625" defaultRowHeight="12.75"/>
  <cols>
    <col min="5" max="5" width="9.421875" style="0" bestFit="1" customWidth="1"/>
    <col min="6" max="6" width="10.140625" style="0" bestFit="1" customWidth="1"/>
    <col min="11" max="11" width="12.421875" style="0" bestFit="1" customWidth="1"/>
  </cols>
  <sheetData>
    <row r="1" ht="12.75">
      <c r="C1" s="14" t="s">
        <v>9</v>
      </c>
    </row>
    <row r="2" ht="12.75">
      <c r="C2" t="s">
        <v>13</v>
      </c>
    </row>
    <row r="4" spans="3:4" ht="12.75">
      <c r="C4" s="3"/>
      <c r="D4" s="3"/>
    </row>
    <row r="5" spans="3:4" ht="12.75">
      <c r="C5" s="3"/>
      <c r="D5" s="13"/>
    </row>
    <row r="6" ht="13.5" thickBot="1"/>
    <row r="7" spans="3:4" ht="12.75">
      <c r="C7" s="18" t="s">
        <v>7</v>
      </c>
      <c r="D7" s="19"/>
    </row>
    <row r="8" spans="3:4" ht="12.75">
      <c r="C8" s="20" t="s">
        <v>2</v>
      </c>
      <c r="D8" s="21">
        <v>30</v>
      </c>
    </row>
    <row r="9" spans="3:4" ht="13.5" thickBot="1">
      <c r="C9" s="22" t="s">
        <v>11</v>
      </c>
      <c r="D9" s="23">
        <v>0.1124</v>
      </c>
    </row>
    <row r="10" spans="3:4" ht="13.5" thickBot="1">
      <c r="C10" s="9" t="s">
        <v>8</v>
      </c>
      <c r="D10" s="5"/>
    </row>
    <row r="11" spans="3:4" ht="12.75">
      <c r="C11" s="4" t="s">
        <v>1</v>
      </c>
      <c r="D11" s="10">
        <f>SQRT(D9)</f>
        <v>0.3352610922848042</v>
      </c>
    </row>
    <row r="12" spans="3:4" ht="12.75">
      <c r="C12" s="1" t="s">
        <v>3</v>
      </c>
      <c r="D12" s="2">
        <f>+D8-2</f>
        <v>28</v>
      </c>
    </row>
    <row r="13" spans="3:4" ht="12.75">
      <c r="C13" s="1" t="s">
        <v>4</v>
      </c>
      <c r="D13" s="11">
        <f>SQRT((1-D11^2)/D12)</f>
        <v>0.17804493814764855</v>
      </c>
    </row>
    <row r="14" spans="3:4" ht="12.75">
      <c r="C14" s="1" t="s">
        <v>5</v>
      </c>
      <c r="D14" s="12">
        <f>D11/D13</f>
        <v>1.8830138939798444</v>
      </c>
    </row>
    <row r="15" spans="3:13" s="24" customFormat="1" ht="20.25" customHeight="1" thickBot="1">
      <c r="C15" s="25" t="s">
        <v>6</v>
      </c>
      <c r="D15" s="26">
        <f>TDIST(D14,D8-2,2)</f>
        <v>0.07012590108152734</v>
      </c>
      <c r="E15" s="27"/>
      <c r="F15"/>
      <c r="G15"/>
      <c r="H15"/>
      <c r="I15"/>
      <c r="J15"/>
      <c r="K15"/>
      <c r="L15"/>
      <c r="M15"/>
    </row>
    <row r="16" spans="2:5" ht="12.75">
      <c r="B16" s="7"/>
      <c r="C16" s="7"/>
      <c r="D16" s="6"/>
      <c r="E16" s="3"/>
    </row>
    <row r="17" spans="2:5" ht="12.75">
      <c r="B17" s="3"/>
      <c r="C17" s="7"/>
      <c r="D17" s="3"/>
      <c r="E17" s="3"/>
    </row>
    <row r="18" spans="2:5" ht="12.75">
      <c r="B18" s="3"/>
      <c r="C18" s="28" t="s">
        <v>10</v>
      </c>
      <c r="D18" s="29"/>
      <c r="E18" s="3"/>
    </row>
    <row r="19" spans="2:5" ht="12.75">
      <c r="B19" s="3"/>
      <c r="C19" s="8" t="s">
        <v>0</v>
      </c>
      <c r="D19" s="3"/>
      <c r="E19" s="3"/>
    </row>
    <row r="20" spans="2:5" ht="12.75">
      <c r="B20" s="3"/>
      <c r="C20" s="3"/>
      <c r="D20" s="3"/>
      <c r="E20" s="3"/>
    </row>
    <row r="21" spans="2:5" ht="12.75">
      <c r="B21" s="3"/>
      <c r="C21" s="28" t="s">
        <v>12</v>
      </c>
      <c r="D21" s="3"/>
      <c r="E21" s="3"/>
    </row>
    <row r="22" spans="2:5" ht="12.75">
      <c r="B22" s="7"/>
      <c r="C22" s="3"/>
      <c r="D22" s="7"/>
      <c r="E22" s="7"/>
    </row>
    <row r="23" spans="2:5" ht="12.75">
      <c r="B23" s="7"/>
      <c r="C23" s="15"/>
      <c r="D23" s="7"/>
      <c r="E23" s="7"/>
    </row>
    <row r="24" spans="2:5" ht="12.75">
      <c r="B24" s="7"/>
      <c r="C24" s="16"/>
      <c r="D24" s="7"/>
      <c r="E24" s="7"/>
    </row>
    <row r="29" spans="3:5" ht="12.75">
      <c r="C29" s="17"/>
      <c r="D29" s="17"/>
      <c r="E29" s="17"/>
    </row>
  </sheetData>
  <conditionalFormatting sqref="D15">
    <cfRule type="cellIs" priority="1" dxfId="0" operator="between" stopIfTrue="1">
      <formula>0.01</formula>
      <formula>0.05</formula>
    </cfRule>
    <cfRule type="cellIs" priority="2" dxfId="1" operator="lessThan" stopIfTrue="1">
      <formula>0.01</formula>
    </cfRule>
  </conditionalFormatting>
  <hyperlinks>
    <hyperlink ref="C19" r:id="rId1" display="http://web.uct.ac.za/depts/psychology/psy300/signifr.html "/>
  </hyperlinks>
  <printOptions/>
  <pageMargins left="0.75" right="0.75" top="1" bottom="1" header="0.5" footer="0.5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TK</cp:lastModifiedBy>
  <dcterms:created xsi:type="dcterms:W3CDTF">2011-06-18T02:34:52Z</dcterms:created>
  <dcterms:modified xsi:type="dcterms:W3CDTF">2013-02-20T21:30:42Z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