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date1904="1" showInkAnnotation="0" autoCompressPictures="0"/>
  <bookViews>
    <workbookView xWindow="23620" yWindow="2300" windowWidth="26120" windowHeight="17100" tabRatio="500"/>
  </bookViews>
  <sheets>
    <sheet name="Table 1 (2)" sheetId="6" r:id="rId1"/>
  </sheets>
  <definedNames>
    <definedName name="_xlnm.Print_Area" localSheetId="0">'Table 1 (2)'!$A$1:$K$23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6" l="1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<sst xmlns="http://schemas.openxmlformats.org/spreadsheetml/2006/main" count="64" uniqueCount="57">
  <si>
    <t>Basin</t>
  </si>
  <si>
    <t>% SCA</t>
  </si>
  <si>
    <t>Vol (af)</t>
  </si>
  <si>
    <t>&gt; 5000'</t>
  </si>
  <si>
    <t>Chg. in SWE (in)</t>
  </si>
  <si>
    <t>Area (mi2)</t>
  </si>
  <si>
    <t>SNODAS* (in)</t>
  </si>
  <si>
    <t>Feather</t>
  </si>
  <si>
    <t>Yuba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</si>
  <si>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</si>
  <si>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</si>
  <si>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</si>
  <si>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</si>
  <si>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</si>
  <si>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</si>
  <si>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</si>
  <si>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</si>
  <si>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</si>
  <si>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</si>
  <si>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</si>
  <si>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</si>
  <si>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</si>
  <si>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</si>
  <si>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</si>
  <si>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</si>
  <si>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</si>
  <si>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</si>
  <si>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</si>
  <si>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</si>
  <si>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Pillows</t>
  </si>
  <si>
    <t>N/A</t>
  </si>
  <si>
    <t>% 5/2 Avg.</t>
  </si>
  <si>
    <t>5/2</t>
  </si>
  <si>
    <t>5/14</t>
  </si>
  <si>
    <t>5/14/19</t>
  </si>
  <si>
    <t>5/2 thru 5/14/19</t>
  </si>
  <si>
    <t>% 5/14 Avg.</t>
  </si>
  <si>
    <t>SWE (in)</t>
    <phoneticPr fontId="1" type="noConversion"/>
  </si>
  <si>
    <t>21.2 (5)</t>
  </si>
  <si>
    <t>35.7 (3)</t>
  </si>
  <si>
    <t>23.9 (11)</t>
  </si>
  <si>
    <t>37.1 (1)</t>
  </si>
  <si>
    <t>51.1 (3)</t>
  </si>
  <si>
    <t>24.2 (8)</t>
  </si>
  <si>
    <t>30.6 (2)</t>
  </si>
  <si>
    <t>13.2 (8)</t>
  </si>
  <si>
    <t>43.7 (3)</t>
  </si>
  <si>
    <t>0.0 (1)</t>
  </si>
  <si>
    <t>0.7 (1)</t>
  </si>
  <si>
    <t>16.4 (6)</t>
  </si>
  <si>
    <t>20.1 (4)</t>
  </si>
  <si>
    <t>15.7 (8)</t>
  </si>
  <si>
    <t>18.0 (1)</t>
  </si>
  <si>
    <t>14.8 (5)</t>
  </si>
  <si>
    <t>26.1 (5)</t>
  </si>
  <si>
    <t>16.8 (1)</t>
  </si>
  <si>
    <t>18.5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</si>
</sst>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0" xfId="0" applyNumberFormat="1"/>
    <xf numFmtId="3" fontId="4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7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1" fontId="4" fillId="0" borderId="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1" fontId="4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4" fillId="0" borderId="14" xfId="0" applyFont="1" applyFill="1" applyBorder="1"/>
    <xf numFmtId="1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165" fontId="4" fillId="0" borderId="15" xfId="0" applyNumberFormat="1" applyFont="1" applyFill="1" applyBorder="1" applyAlignment="1">
      <alignment horizontal="right"/>
    </xf>
    <xf numFmtId="164" fontId="6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4" fillId="0" borderId="0" xfId="0" applyFont="1" applyFill="1" applyBorder="1"/>
    <xf numFmtId="3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1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8"/>
  <sheetViews>
    <sheetView tabSelected="1" zoomScale="125" zoomScaleNormal="125" zoomScalePageLayoutView="125" workbookViewId="0">
      <selection activeCell="N9" sqref="N9"/>
    </sheetView>
  </sheetViews>
  <sheetFormatPr baseColWidth="10" defaultColWidth="11" defaultRowHeight="13" x14ac:dyDescent="0"/>
  <cols>
    <col min="1" max="1" width="9" customWidth="1"/>
    <col min="2" max="2" width="8.28515625" customWidth="1"/>
    <col min="3" max="3" width="9" customWidth="1"/>
    <col min="4" max="4" width="7.42578125" customWidth="1"/>
    <col min="5" max="5" width="6.85546875" customWidth="1"/>
    <col min="6" max="6" width="6.42578125" customWidth="1"/>
    <col min="7" max="7" width="8.5703125" customWidth="1"/>
    <col min="8" max="8" width="13.140625" customWidth="1"/>
    <col min="9" max="10" width="8" customWidth="1"/>
    <col min="11" max="11" width="9.85546875" customWidth="1"/>
  </cols>
  <sheetData>
    <row r="1" spans="1:15" ht="14">
      <c r="A1" s="3" t="s">
        <v>0</v>
      </c>
      <c r="B1" s="38" t="s">
        <v>32</v>
      </c>
      <c r="C1" s="38" t="s">
        <v>33</v>
      </c>
      <c r="D1" s="39" t="s">
        <v>32</v>
      </c>
      <c r="E1" s="39" t="s">
        <v>33</v>
      </c>
      <c r="F1" s="39" t="s">
        <v>34</v>
      </c>
      <c r="G1" s="40" t="s">
        <v>34</v>
      </c>
      <c r="H1" s="30" t="s">
        <v>35</v>
      </c>
      <c r="I1" s="10" t="s">
        <v>5</v>
      </c>
      <c r="J1" s="10" t="s">
        <v>34</v>
      </c>
      <c r="K1" s="7" t="s">
        <v>34</v>
      </c>
    </row>
    <row r="2" spans="1:15" ht="15" thickBot="1">
      <c r="A2" s="11"/>
      <c r="B2" s="4" t="s">
        <v>31</v>
      </c>
      <c r="C2" s="4" t="s">
        <v>36</v>
      </c>
      <c r="D2" s="41" t="s">
        <v>37</v>
      </c>
      <c r="E2" s="41" t="s">
        <v>37</v>
      </c>
      <c r="F2" s="41" t="s">
        <v>1</v>
      </c>
      <c r="G2" s="42" t="s">
        <v>2</v>
      </c>
      <c r="H2" s="43" t="s">
        <v>4</v>
      </c>
      <c r="I2" s="12" t="s">
        <v>3</v>
      </c>
      <c r="J2" s="37" t="s">
        <v>29</v>
      </c>
      <c r="K2" s="8" t="s">
        <v>6</v>
      </c>
    </row>
    <row r="3" spans="1:15" ht="14">
      <c r="A3" s="13" t="s">
        <v>7</v>
      </c>
      <c r="B3" s="14">
        <v>165.38795471200001</v>
      </c>
      <c r="C3" s="14">
        <v>111.494529724</v>
      </c>
      <c r="D3" s="2">
        <v>11.422830851100001</v>
      </c>
      <c r="E3" s="2">
        <v>4.4941566064699998</v>
      </c>
      <c r="F3" s="2">
        <v>22.788473254500001</v>
      </c>
      <c r="G3" s="6">
        <v>539369.06936600001</v>
      </c>
      <c r="H3" s="2">
        <f>E3-D3</f>
        <v>-6.9286742446300007</v>
      </c>
      <c r="I3" s="15">
        <v>2250.2909854099998</v>
      </c>
      <c r="J3" s="15" t="s">
        <v>38</v>
      </c>
      <c r="K3" s="9">
        <v>6.4089798927299997</v>
      </c>
      <c r="L3" s="5"/>
    </row>
    <row r="4" spans="1:15" ht="14">
      <c r="A4" s="16" t="s">
        <v>8</v>
      </c>
      <c r="B4" s="1">
        <v>157.75965881299999</v>
      </c>
      <c r="C4" s="1">
        <v>120.103118896</v>
      </c>
      <c r="D4" s="2">
        <v>27.151274756999999</v>
      </c>
      <c r="E4" s="2">
        <v>20.746205518299998</v>
      </c>
      <c r="F4" s="2">
        <v>58.388847767100003</v>
      </c>
      <c r="G4" s="6">
        <v>612378.00222899998</v>
      </c>
      <c r="H4" s="2">
        <f t="shared" ref="H4:H23" si="0">E4-D4</f>
        <v>-6.4050692387000012</v>
      </c>
      <c r="I4" s="15">
        <v>553.45428022999999</v>
      </c>
      <c r="J4" s="15" t="s">
        <v>39</v>
      </c>
      <c r="K4" s="9">
        <v>18.090599060100001</v>
      </c>
      <c r="L4" s="5"/>
    </row>
    <row r="5" spans="1:15" ht="14">
      <c r="A5" s="16" t="s">
        <v>9</v>
      </c>
      <c r="B5" s="1">
        <v>147.255401611</v>
      </c>
      <c r="C5" s="1">
        <v>132.15034484899999</v>
      </c>
      <c r="D5" s="2">
        <v>21.5228548728</v>
      </c>
      <c r="E5" s="2">
        <v>17.083379315599998</v>
      </c>
      <c r="F5" s="2">
        <v>50.177878395900002</v>
      </c>
      <c r="G5" s="6">
        <v>772593.21372300002</v>
      </c>
      <c r="H5" s="2">
        <f t="shared" si="0"/>
        <v>-4.4394755572000015</v>
      </c>
      <c r="I5" s="15">
        <v>847.96504452099998</v>
      </c>
      <c r="J5" s="15" t="s">
        <v>40</v>
      </c>
      <c r="K5" s="9">
        <v>16.7374992371</v>
      </c>
      <c r="L5" s="5"/>
    </row>
    <row r="6" spans="1:15" ht="14">
      <c r="A6" s="17" t="s">
        <v>10</v>
      </c>
      <c r="B6" s="18">
        <v>130.52481079099999</v>
      </c>
      <c r="C6" s="18">
        <v>111.454841614</v>
      </c>
      <c r="D6" s="19">
        <v>6.4730805307099999</v>
      </c>
      <c r="E6" s="19">
        <v>4.23547007213</v>
      </c>
      <c r="F6" s="19">
        <v>16.236162361600002</v>
      </c>
      <c r="G6" s="20">
        <v>21346.1796048</v>
      </c>
      <c r="H6" s="19">
        <f t="shared" si="0"/>
        <v>-2.2376104585799999</v>
      </c>
      <c r="I6" s="21">
        <v>94.497297090700002</v>
      </c>
      <c r="J6" s="21" t="s">
        <v>30</v>
      </c>
      <c r="K6" s="22">
        <v>4.95071983337</v>
      </c>
      <c r="L6" s="5"/>
    </row>
    <row r="7" spans="1:15" ht="14">
      <c r="A7" s="16" t="s">
        <v>11</v>
      </c>
      <c r="B7" s="1">
        <v>159.79322814899999</v>
      </c>
      <c r="C7" s="1">
        <v>139.14140319800001</v>
      </c>
      <c r="D7" s="2">
        <v>25.922590721700001</v>
      </c>
      <c r="E7" s="2">
        <v>19.6690326023</v>
      </c>
      <c r="F7" s="2">
        <v>58.706365503100002</v>
      </c>
      <c r="G7" s="6">
        <v>350866.10946399998</v>
      </c>
      <c r="H7" s="2">
        <f t="shared" si="0"/>
        <v>-6.2535581194000009</v>
      </c>
      <c r="I7" s="15">
        <v>334.47161390899998</v>
      </c>
      <c r="J7" s="15" t="s">
        <v>41</v>
      </c>
      <c r="K7" s="9">
        <v>18.618900299100002</v>
      </c>
      <c r="L7" s="5"/>
    </row>
    <row r="8" spans="1:15" ht="14">
      <c r="A8" s="16" t="s">
        <v>12</v>
      </c>
      <c r="B8" s="1">
        <v>168.715698242</v>
      </c>
      <c r="C8" s="1">
        <v>148.84693908700001</v>
      </c>
      <c r="D8" s="2">
        <v>27.765423154200001</v>
      </c>
      <c r="E8" s="2">
        <v>26.059295244400001</v>
      </c>
      <c r="F8" s="2">
        <v>63.297934414799997</v>
      </c>
      <c r="G8" s="6">
        <v>818543.12822800002</v>
      </c>
      <c r="H8" s="2">
        <f t="shared" si="0"/>
        <v>-1.7061279097999993</v>
      </c>
      <c r="I8" s="23">
        <v>588.95178887899999</v>
      </c>
      <c r="J8" s="23" t="s">
        <v>42</v>
      </c>
      <c r="K8" s="9">
        <v>23.874500274700001</v>
      </c>
      <c r="L8" s="5"/>
      <c r="O8" s="18"/>
    </row>
    <row r="9" spans="1:15" ht="14">
      <c r="A9" s="16" t="s">
        <v>13</v>
      </c>
      <c r="B9" s="1">
        <v>167.51080322300001</v>
      </c>
      <c r="C9" s="1">
        <v>136.80871582</v>
      </c>
      <c r="D9" s="2">
        <v>30.495470820400001</v>
      </c>
      <c r="E9" s="2">
        <v>24.3888467614</v>
      </c>
      <c r="F9" s="2">
        <v>65.682816211900004</v>
      </c>
      <c r="G9" s="6">
        <v>1246580.8639499999</v>
      </c>
      <c r="H9" s="2">
        <f t="shared" si="0"/>
        <v>-6.1066240590000014</v>
      </c>
      <c r="I9" s="15">
        <v>958.36299381599997</v>
      </c>
      <c r="J9" s="15" t="s">
        <v>43</v>
      </c>
      <c r="K9" s="9">
        <v>26.491899490400002</v>
      </c>
      <c r="L9" s="5"/>
    </row>
    <row r="10" spans="1:15" ht="14">
      <c r="A10" s="17" t="s">
        <v>14</v>
      </c>
      <c r="B10" s="18">
        <v>172.508087158</v>
      </c>
      <c r="C10" s="18">
        <v>141.91053772000001</v>
      </c>
      <c r="D10" s="19">
        <v>26.4701263852</v>
      </c>
      <c r="E10" s="19">
        <v>17.4864129328</v>
      </c>
      <c r="F10" s="19">
        <v>61.145871672200002</v>
      </c>
      <c r="G10" s="20">
        <v>525522.52706300002</v>
      </c>
      <c r="H10" s="19">
        <f t="shared" si="0"/>
        <v>-8.9837134524</v>
      </c>
      <c r="I10" s="21">
        <v>563.49679741199998</v>
      </c>
      <c r="J10" s="21" t="s">
        <v>44</v>
      </c>
      <c r="K10" s="22">
        <v>23.364900589000001</v>
      </c>
      <c r="L10" s="5"/>
    </row>
    <row r="11" spans="1:15" ht="14">
      <c r="A11" s="16" t="s">
        <v>15</v>
      </c>
      <c r="B11" s="1">
        <v>178.30796814000001</v>
      </c>
      <c r="C11" s="1">
        <v>145.64552307100001</v>
      </c>
      <c r="D11" s="2">
        <v>29.189132965599999</v>
      </c>
      <c r="E11" s="2">
        <v>19.86689136</v>
      </c>
      <c r="F11" s="2">
        <v>62.318372618700003</v>
      </c>
      <c r="G11" s="6">
        <v>1341841.10674</v>
      </c>
      <c r="H11" s="2">
        <f t="shared" si="0"/>
        <v>-9.3222416055999986</v>
      </c>
      <c r="I11" s="15">
        <v>1266.4032604199999</v>
      </c>
      <c r="J11" s="15" t="s">
        <v>45</v>
      </c>
      <c r="K11" s="9">
        <v>16.903400421099999</v>
      </c>
      <c r="L11" s="5"/>
    </row>
    <row r="12" spans="1:15" ht="14">
      <c r="A12" s="16" t="s">
        <v>16</v>
      </c>
      <c r="B12" s="1">
        <v>187.902053833</v>
      </c>
      <c r="C12" s="1">
        <v>143.461029053</v>
      </c>
      <c r="D12" s="2">
        <v>29.577869102699999</v>
      </c>
      <c r="E12" s="2">
        <v>22.1480839428</v>
      </c>
      <c r="F12" s="2">
        <v>61.040588395500002</v>
      </c>
      <c r="G12" s="6">
        <v>1468154.7915099999</v>
      </c>
      <c r="H12" s="2">
        <f t="shared" si="0"/>
        <v>-7.4297851598999998</v>
      </c>
      <c r="I12" s="15">
        <v>1242.90098063</v>
      </c>
      <c r="J12" s="15" t="s">
        <v>46</v>
      </c>
      <c r="K12" s="9">
        <v>21.907499313399999</v>
      </c>
      <c r="L12" s="5"/>
    </row>
    <row r="13" spans="1:15" ht="14">
      <c r="A13" s="16" t="s">
        <v>17</v>
      </c>
      <c r="B13" s="1">
        <v>200.04319763199999</v>
      </c>
      <c r="C13" s="1">
        <v>143.53981018100001</v>
      </c>
      <c r="D13" s="2">
        <v>19.2744111017</v>
      </c>
      <c r="E13" s="2">
        <v>12.8712890381</v>
      </c>
      <c r="F13" s="2">
        <v>36.230964467</v>
      </c>
      <c r="G13" s="6">
        <v>207821.78726799999</v>
      </c>
      <c r="H13" s="2">
        <f t="shared" si="0"/>
        <v>-6.4031220635999997</v>
      </c>
      <c r="I13" s="15">
        <v>302.740049204</v>
      </c>
      <c r="J13" s="15" t="s">
        <v>47</v>
      </c>
      <c r="K13" s="9">
        <v>18.495700836200001</v>
      </c>
      <c r="L13" s="5"/>
    </row>
    <row r="14" spans="1:15" ht="14">
      <c r="A14" s="16" t="s">
        <v>18</v>
      </c>
      <c r="B14" s="1">
        <v>247.69413757300001</v>
      </c>
      <c r="C14" s="1">
        <v>75.9417800903</v>
      </c>
      <c r="D14" s="2">
        <v>5.4765243356299997</v>
      </c>
      <c r="E14" s="2">
        <v>1.4002235563400001</v>
      </c>
      <c r="F14" s="2">
        <v>5.9252064108800004</v>
      </c>
      <c r="G14" s="6">
        <v>8536.0230636800006</v>
      </c>
      <c r="H14" s="2">
        <f t="shared" si="0"/>
        <v>-4.0763007792899995</v>
      </c>
      <c r="I14" s="15">
        <v>114.303372643</v>
      </c>
      <c r="J14" s="15" t="s">
        <v>48</v>
      </c>
      <c r="K14" s="9">
        <v>1.27672994137</v>
      </c>
      <c r="L14" s="5"/>
    </row>
    <row r="15" spans="1:15" ht="14">
      <c r="A15" s="17" t="s">
        <v>19</v>
      </c>
      <c r="B15" s="18">
        <v>211.623138428</v>
      </c>
      <c r="C15" s="18">
        <v>152.859863281</v>
      </c>
      <c r="D15" s="19">
        <v>12.147302418800001</v>
      </c>
      <c r="E15" s="19">
        <v>6.0154851571399997</v>
      </c>
      <c r="F15" s="19">
        <v>20.552834415500001</v>
      </c>
      <c r="G15" s="20">
        <v>543584.18083500001</v>
      </c>
      <c r="H15" s="19">
        <f t="shared" si="0"/>
        <v>-6.1318172616600011</v>
      </c>
      <c r="I15" s="21">
        <v>1694.32607588</v>
      </c>
      <c r="J15" s="21" t="s">
        <v>49</v>
      </c>
      <c r="K15" s="22">
        <v>5.4115300178499997</v>
      </c>
      <c r="L15" s="5"/>
    </row>
    <row r="16" spans="1:15" ht="14">
      <c r="A16" s="16" t="s">
        <v>20</v>
      </c>
      <c r="B16" s="1">
        <v>182.66616821299999</v>
      </c>
      <c r="C16" s="1">
        <v>149.422241211</v>
      </c>
      <c r="D16" s="2">
        <v>14.9010642791</v>
      </c>
      <c r="E16" s="2">
        <v>9.9921236826400008</v>
      </c>
      <c r="F16" s="2">
        <v>31.065498155</v>
      </c>
      <c r="G16" s="6">
        <v>313823.36321699998</v>
      </c>
      <c r="H16" s="2">
        <f t="shared" si="0"/>
        <v>-4.908940596459999</v>
      </c>
      <c r="I16" s="15">
        <v>588.882049177</v>
      </c>
      <c r="J16" s="15" t="s">
        <v>50</v>
      </c>
      <c r="K16" s="9">
        <v>9.9408702850299999</v>
      </c>
      <c r="L16" s="5"/>
    </row>
    <row r="17" spans="1:14" ht="14">
      <c r="A17" s="16" t="s">
        <v>21</v>
      </c>
      <c r="B17" s="1">
        <v>190.49137878400001</v>
      </c>
      <c r="C17" s="1">
        <v>154.509933472</v>
      </c>
      <c r="D17" s="2">
        <v>22.834525558300001</v>
      </c>
      <c r="E17" s="2">
        <v>15.3239615948</v>
      </c>
      <c r="F17" s="2">
        <v>30.555204249399999</v>
      </c>
      <c r="G17" s="6">
        <v>275807.40595699998</v>
      </c>
      <c r="H17" s="2">
        <f t="shared" si="0"/>
        <v>-7.510563963500001</v>
      </c>
      <c r="I17" s="15">
        <v>337.47042112299999</v>
      </c>
      <c r="J17" s="15" t="s">
        <v>51</v>
      </c>
      <c r="K17" s="9">
        <v>15.1218004227</v>
      </c>
      <c r="L17" s="5"/>
      <c r="N17" s="5"/>
    </row>
    <row r="18" spans="1:14" ht="14">
      <c r="A18" s="16" t="s">
        <v>22</v>
      </c>
      <c r="B18" s="1">
        <v>188.276443481</v>
      </c>
      <c r="C18" s="1">
        <v>162.29495239299999</v>
      </c>
      <c r="D18" s="2">
        <v>19.920401792100002</v>
      </c>
      <c r="E18" s="2">
        <v>10.9296672737</v>
      </c>
      <c r="F18" s="2">
        <v>46.736292428200002</v>
      </c>
      <c r="G18" s="6">
        <v>77117.602377500007</v>
      </c>
      <c r="H18" s="2">
        <f t="shared" si="0"/>
        <v>-8.9907345184000018</v>
      </c>
      <c r="I18" s="15">
        <v>132.29621592699999</v>
      </c>
      <c r="J18" s="15" t="s">
        <v>52</v>
      </c>
      <c r="K18" s="9">
        <v>8.7997198104900001</v>
      </c>
      <c r="L18" s="5"/>
    </row>
    <row r="19" spans="1:14" ht="14">
      <c r="A19" s="17" t="s">
        <v>23</v>
      </c>
      <c r="B19" s="18">
        <v>178.29971313499999</v>
      </c>
      <c r="C19" s="18">
        <v>160.66209411599999</v>
      </c>
      <c r="D19" s="19">
        <v>16.750605321199998</v>
      </c>
      <c r="E19" s="19">
        <v>11.294605429200001</v>
      </c>
      <c r="F19" s="19">
        <v>37.439222042099999</v>
      </c>
      <c r="G19" s="20">
        <v>256889.74740299999</v>
      </c>
      <c r="H19" s="19">
        <f t="shared" si="0"/>
        <v>-5.4559998919999977</v>
      </c>
      <c r="I19" s="21">
        <v>426.45828170499999</v>
      </c>
      <c r="J19" s="21" t="s">
        <v>53</v>
      </c>
      <c r="K19" s="22">
        <v>10.6219997406</v>
      </c>
      <c r="L19" s="5"/>
    </row>
    <row r="20" spans="1:14" ht="14">
      <c r="A20" s="16" t="s">
        <v>24</v>
      </c>
      <c r="B20" s="1">
        <v>174.994338989</v>
      </c>
      <c r="C20" s="1">
        <v>154.08052063</v>
      </c>
      <c r="D20" s="2">
        <v>16.625999963600002</v>
      </c>
      <c r="E20" s="2">
        <v>11.833661872</v>
      </c>
      <c r="F20" s="2">
        <v>37.6033679146</v>
      </c>
      <c r="G20" s="6">
        <v>288076.64690499997</v>
      </c>
      <c r="H20" s="2">
        <f t="shared" si="0"/>
        <v>-4.7923380916000013</v>
      </c>
      <c r="I20" s="15">
        <v>456.44635384399999</v>
      </c>
      <c r="J20" s="15" t="s">
        <v>54</v>
      </c>
      <c r="K20" s="9">
        <v>11.324899673499999</v>
      </c>
      <c r="L20" s="5"/>
    </row>
    <row r="21" spans="1:14" ht="14">
      <c r="A21" s="16" t="s">
        <v>25</v>
      </c>
      <c r="B21" s="1">
        <v>190.89855957</v>
      </c>
      <c r="C21" s="1">
        <v>167.986251831</v>
      </c>
      <c r="D21" s="2">
        <v>9.8358370019199999</v>
      </c>
      <c r="E21" s="2">
        <v>5.5811475211300001</v>
      </c>
      <c r="F21" s="2">
        <v>20.083001057899999</v>
      </c>
      <c r="G21" s="6">
        <v>252136.67733800001</v>
      </c>
      <c r="H21" s="2">
        <f t="shared" si="0"/>
        <v>-4.2546894807899998</v>
      </c>
      <c r="I21" s="15">
        <v>847.05842838700005</v>
      </c>
      <c r="J21" s="15" t="s">
        <v>55</v>
      </c>
      <c r="K21" s="9">
        <v>3.4511499404900001</v>
      </c>
      <c r="L21" s="5"/>
    </row>
    <row r="22" spans="1:14" ht="14">
      <c r="A22" s="16" t="s">
        <v>26</v>
      </c>
      <c r="B22" s="1">
        <v>178.55149841299999</v>
      </c>
      <c r="C22" s="1">
        <v>151.37681579599999</v>
      </c>
      <c r="D22" s="2">
        <v>7.8417458425</v>
      </c>
      <c r="E22" s="2">
        <v>4.2205487055699997</v>
      </c>
      <c r="F22" s="2">
        <v>14.116230051200001</v>
      </c>
      <c r="G22" s="6">
        <v>240935.03339999999</v>
      </c>
      <c r="H22" s="2">
        <f t="shared" si="0"/>
        <v>-3.6211971369300002</v>
      </c>
      <c r="I22" s="15">
        <v>1070.36495627</v>
      </c>
      <c r="J22" s="15" t="s">
        <v>30</v>
      </c>
      <c r="K22" s="9">
        <v>2.10346007347</v>
      </c>
      <c r="L22" s="5"/>
    </row>
    <row r="23" spans="1:14" ht="15" thickBot="1">
      <c r="A23" s="24" t="s">
        <v>27</v>
      </c>
      <c r="B23" s="25">
        <v>201.240844727</v>
      </c>
      <c r="C23" s="25">
        <v>182.288818359</v>
      </c>
      <c r="D23" s="26">
        <v>11.2211207664</v>
      </c>
      <c r="E23" s="26">
        <v>6.7685522871100003</v>
      </c>
      <c r="F23" s="26">
        <v>27.433249832000001</v>
      </c>
      <c r="G23" s="27">
        <v>811627.20748800004</v>
      </c>
      <c r="H23" s="26">
        <f t="shared" si="0"/>
        <v>-4.45256847929</v>
      </c>
      <c r="I23" s="28">
        <v>2248.3382737299999</v>
      </c>
      <c r="J23" s="28" t="s">
        <v>56</v>
      </c>
      <c r="K23" s="29">
        <v>2.75939011574</v>
      </c>
      <c r="L23" s="5"/>
    </row>
    <row r="24" spans="1:14" ht="14">
      <c r="A24" s="34"/>
      <c r="B24" s="1"/>
      <c r="C24" s="1"/>
      <c r="D24" s="2"/>
      <c r="E24" s="2"/>
      <c r="F24" s="2"/>
      <c r="G24" s="35"/>
      <c r="H24" s="2"/>
      <c r="I24" s="23"/>
      <c r="J24" s="23"/>
      <c r="K24" s="36"/>
      <c r="L24" s="5"/>
    </row>
    <row r="25" spans="1:14" ht="14">
      <c r="A25" s="33" t="s">
        <v>28</v>
      </c>
    </row>
    <row r="26" spans="1:14" ht="14">
      <c r="A26" s="32"/>
    </row>
    <row r="27" spans="1:14" ht="14">
      <c r="A27" s="32"/>
    </row>
    <row r="28" spans="1:14" ht="14">
      <c r="E28" s="31"/>
    </row>
  </sheetData>
  <phoneticPr fontId="1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(2)</vt:lpstr>
    </vt:vector>
  </TitlesOfParts>
  <Company>University of Colorado at Boulder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2019-02-20T22:46:22Z</cp:lastPrinted>
  <dcterms:created xsi:type="dcterms:W3CDTF">2012-03-21T05:46:15Z</dcterms:created>
  <dcterms:modified xsi:type="dcterms:W3CDTF">2019-06-07T20:06:31Z</dcterms:modified>
</cp:coreProperties>
</file>