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date1904="1" showInkAnnotation="0" autoCompressPictures="0"/>
  <bookViews>
    <workbookView xWindow="13380" yWindow="780" windowWidth="22600" windowHeight="26540" tabRatio="500"/>
  </bookViews>
  <sheets>
    <sheet name="Table 2 (2)" sheetId="5" r:id="rId1"/>
  </sheets>
  <definedNames>
    <definedName name="_xlnm.Print_Area" localSheetId="0">'Table 2 (2)'!$A$1:$M$144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4" i="5" l="1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87" i="5"/>
  <c r="I86" i="5"/>
  <c r="I85" i="5"/>
  <c r="I84" i="5"/>
  <c r="I83" i="5"/>
  <c r="I82" i="5"/>
  <c r="I81" i="5"/>
  <c r="I80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</calcChain>
</file>

<file path=xl/sharedStrings.xml><?xml version="1.0" encoding="utf-8"?>
<sst xmlns="http://schemas.openxmlformats.org/spreadsheetml/2006/main" count="502" uniqueCount="140">
  <si>
    <t xml:space="preserve">   5000-6000'</t>
    <phoneticPr fontId="1" type="noConversion"/>
  </si>
  <si>
    <t xml:space="preserve">   6000-7000'</t>
    <phoneticPr fontId="1" type="noConversion"/>
  </si>
  <si>
    <t xml:space="preserve">   7000-8000'</t>
    <phoneticPr fontId="1" type="noConversion"/>
  </si>
  <si>
    <t xml:space="preserve">   8000-9000'</t>
    <phoneticPr fontId="1" type="noConversion"/>
  </si>
  <si>
    <t xml:space="preserve">   9000-10,000'</t>
    <phoneticPr fontId="1" type="noConversion"/>
  </si>
  <si>
    <t xml:space="preserve">   10,000-11,000'</t>
    <phoneticPr fontId="1" type="noConversion"/>
  </si>
  <si>
    <t xml:space="preserve">   &gt; 11,000'</t>
    <phoneticPr fontId="1" type="noConversion"/>
  </si>
  <si>
    <t xml:space="preserve">   6000-7000'</t>
    <phoneticPr fontId="1" type="noConversion"/>
  </si>
  <si>
    <t xml:space="preserve">   8000-9000'</t>
    <phoneticPr fontId="1" type="noConversion"/>
  </si>
  <si>
    <t xml:space="preserve">   9000-10,000'</t>
    <phoneticPr fontId="1" type="noConversion"/>
  </si>
  <si>
    <t>Mono</t>
  </si>
  <si>
    <t xml:space="preserve">   6000-7000'</t>
  </si>
  <si>
    <t>American</t>
  </si>
  <si>
    <t>Cosumnes</t>
  </si>
  <si>
    <t>E. Carson</t>
  </si>
  <si>
    <t>E. Walker</t>
  </si>
  <si>
    <t>Feather</t>
  </si>
  <si>
    <t>Kaweah</t>
  </si>
  <si>
    <t>Kern</t>
  </si>
  <si>
    <t>Kings</t>
  </si>
  <si>
    <t>Merced</t>
  </si>
  <si>
    <t>Mokelumne</t>
  </si>
  <si>
    <t>Owens</t>
  </si>
  <si>
    <t>San Joaquin</t>
  </si>
  <si>
    <t>Stanislaus</t>
  </si>
  <si>
    <t>Tahoe</t>
  </si>
  <si>
    <t>Truckee</t>
  </si>
  <si>
    <t>Tule</t>
  </si>
  <si>
    <t>Tuolumne</t>
  </si>
  <si>
    <t>W. Carson</t>
  </si>
  <si>
    <t>W. Walker</t>
  </si>
  <si>
    <t>Yuba</t>
  </si>
  <si>
    <t xml:space="preserve">   11,000-12,000'</t>
  </si>
  <si>
    <t xml:space="preserve">   &gt; 12,000'</t>
  </si>
  <si>
    <t>Basin</t>
  </si>
  <si>
    <t>Elevation Band</t>
  </si>
  <si>
    <t>% SCA</t>
  </si>
  <si>
    <t>Vol (af)</t>
  </si>
  <si>
    <t>Chg. in SWE (in)</t>
  </si>
  <si>
    <t>Area (mi2)</t>
  </si>
  <si>
    <t>SNODAS* (in)</t>
  </si>
  <si>
    <t>* This is a comparison to the SNODAS (SNOw Data Assimilation System) nationwide product from the National Weather Service.</t>
  </si>
  <si>
    <t>Pillows</t>
  </si>
  <si>
    <t>NA</t>
  </si>
  <si>
    <t>17.1 (2)</t>
  </si>
  <si>
    <t>9.6 (1)</t>
  </si>
  <si>
    <t>1/29/20</t>
  </si>
  <si>
    <t>2/16/20</t>
  </si>
  <si>
    <t>1/29 thru 2/16/20</t>
  </si>
  <si>
    <t>% 2/1 Avg.</t>
  </si>
  <si>
    <t>% 2/15 Avg.</t>
  </si>
  <si>
    <t>SWE (in)</t>
  </si>
  <si>
    <t>21.6 (1)</t>
  </si>
  <si>
    <t>15.6 (5)</t>
  </si>
  <si>
    <t>15.1 (1)</t>
  </si>
  <si>
    <t>17.4 (2)</t>
  </si>
  <si>
    <t>3.9 (2)</t>
  </si>
  <si>
    <t>18.4 (2)</t>
  </si>
  <si>
    <t>17.6 (4)</t>
  </si>
  <si>
    <t>15.9 (1)</t>
  </si>
  <si>
    <t>16 (1)</t>
  </si>
  <si>
    <t>16.9 (1)</t>
  </si>
  <si>
    <t>18.3 (2)</t>
  </si>
  <si>
    <t>7.3 (1)</t>
  </si>
  <si>
    <t>1.7 (1)</t>
  </si>
  <si>
    <t>13.3 (2)</t>
  </si>
  <si>
    <t>14.1 (2)</t>
  </si>
  <si>
    <t>12 (2)</t>
  </si>
  <si>
    <t>13.4 (2)</t>
  </si>
  <si>
    <t>9.1 (3)</t>
  </si>
  <si>
    <t>10.9 (2)</t>
  </si>
  <si>
    <t>11.3 (1)</t>
  </si>
  <si>
    <t>11.7 (1)</t>
  </si>
  <si>
    <t>13.8 (3)</t>
  </si>
  <si>
    <t>12.7 (3)</t>
  </si>
  <si>
    <t>2.8 (1)</t>
  </si>
  <si>
    <t>9.7 (1)</t>
  </si>
  <si>
    <t>1.1 (1)</t>
  </si>
  <si>
    <t>10 (2)</t>
  </si>
  <si>
    <t>13.1 (1)</t>
  </si>
  <si>
    <t>7.6 (2)</t>
  </si>
  <si>
    <t>10.7 (1)</t>
  </si>
  <si>
    <t>10.3 (4)</t>
  </si>
  <si>
    <t>10.4 (1)</t>
  </si>
  <si>
    <t>8.7 (3)</t>
  </si>
  <si>
    <t>13.4 (4)</t>
  </si>
  <si>
    <t>9.9 (1)</t>
  </si>
  <si>
    <t>14.7 (2)</t>
  </si>
  <si>
    <t>3 (1)</t>
  </si>
  <si>
    <t>12.6 (3)</t>
  </si>
  <si>
    <t>5.5 (1)</t>
  </si>
  <si>
    <t>8.6 (1)</t>
  </si>
  <si>
    <t>11.9 (3)</t>
  </si>
  <si>
    <t>5.4 (1)</t>
  </si>
  <si>
    <t>6.6 (1)</t>
  </si>
  <si>
    <t>8.5 (3)</t>
  </si>
  <si>
    <t>7.2 (2)</t>
  </si>
  <si>
    <t>21.7 (1)</t>
  </si>
  <si>
    <t>15.8 (5)</t>
  </si>
  <si>
    <t>14.4 (1)</t>
  </si>
  <si>
    <t>17 (2)</t>
  </si>
  <si>
    <t>23.4 (1)</t>
  </si>
  <si>
    <t>4.1 (2)</t>
  </si>
  <si>
    <t>17.6 (2)</t>
  </si>
  <si>
    <t>17.6 (3)</t>
  </si>
  <si>
    <t>19.4 (3)</t>
  </si>
  <si>
    <t>14.9 (1)</t>
  </si>
  <si>
    <t>16.7 (1)</t>
  </si>
  <si>
    <t>21.7 (2)</t>
  </si>
  <si>
    <t>6.2 (1)</t>
  </si>
  <si>
    <t>13.6 (2)</t>
  </si>
  <si>
    <t>13.7 (2)</t>
  </si>
  <si>
    <t>11.2 (2)</t>
  </si>
  <si>
    <t>9.7 (3)</t>
  </si>
  <si>
    <t>10 (3)</t>
  </si>
  <si>
    <t>10.9 (1)</t>
  </si>
  <si>
    <t>12.7 (1)</t>
  </si>
  <si>
    <t>14.4 (3)</t>
  </si>
  <si>
    <t>13 (3)</t>
  </si>
  <si>
    <t>4.9 (1)</t>
  </si>
  <si>
    <t>9.5 (1)</t>
  </si>
  <si>
    <t>8 (1)</t>
  </si>
  <si>
    <t>10.3 (2)</t>
  </si>
  <si>
    <t>11.1 (1)</t>
  </si>
  <si>
    <t>7.3 (2)</t>
  </si>
  <si>
    <t>6.8 (1)</t>
  </si>
  <si>
    <t>9.8 (4)</t>
  </si>
  <si>
    <t>11 (1)</t>
  </si>
  <si>
    <t>9.3 (3)</t>
  </si>
  <si>
    <t>12.8 (4)</t>
  </si>
  <si>
    <t>9.3 (1)</t>
  </si>
  <si>
    <t>4 (1)</t>
  </si>
  <si>
    <t>8.8 (1)</t>
  </si>
  <si>
    <t>6.1 (1)</t>
  </si>
  <si>
    <t>8.2 (1)</t>
  </si>
  <si>
    <t>11.4 (3)</t>
  </si>
  <si>
    <t>5.2 (1)</t>
  </si>
  <si>
    <t>6.9 (1)</t>
  </si>
  <si>
    <t>7.6 (3)</t>
  </si>
  <si>
    <t>7.5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</si>
</sst>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10"/>
      <color theme="1" tint="0.499984740745262"/>
      <name val="Verdana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</borders>
  <cellStyleXfs count="29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2" fontId="0" fillId="0" borderId="0" xfId="0" applyNumberForma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6" fillId="0" borderId="7" xfId="0" applyFont="1" applyFill="1" applyBorder="1"/>
    <xf numFmtId="2" fontId="10" fillId="0" borderId="20" xfId="0" applyNumberFormat="1" applyFont="1" applyBorder="1" applyAlignment="1">
      <alignment horizontal="center"/>
    </xf>
    <xf numFmtId="0" fontId="11" fillId="0" borderId="20" xfId="0" applyFont="1" applyBorder="1"/>
    <xf numFmtId="164" fontId="0" fillId="0" borderId="0" xfId="0" applyNumberFormat="1" applyBorder="1"/>
    <xf numFmtId="0" fontId="11" fillId="0" borderId="0" xfId="0" applyFont="1" applyBorder="1"/>
    <xf numFmtId="164" fontId="2" fillId="0" borderId="0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9" xfId="0" applyFont="1" applyFill="1" applyBorder="1"/>
    <xf numFmtId="0" fontId="6" fillId="0" borderId="1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165" fontId="6" fillId="0" borderId="0" xfId="0" applyNumberFormat="1" applyFont="1" applyFill="1" applyBorder="1"/>
    <xf numFmtId="164" fontId="9" fillId="0" borderId="20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165" fontId="6" fillId="0" borderId="4" xfId="0" applyNumberFormat="1" applyFont="1" applyFill="1" applyBorder="1"/>
    <xf numFmtId="164" fontId="9" fillId="0" borderId="21" xfId="0" applyNumberFormat="1" applyFont="1" applyFill="1" applyBorder="1" applyAlignment="1">
      <alignment horizontal="center"/>
    </xf>
    <xf numFmtId="0" fontId="6" fillId="0" borderId="6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165" fontId="6" fillId="0" borderId="3" xfId="0" applyNumberFormat="1" applyFont="1" applyFill="1" applyBorder="1"/>
    <xf numFmtId="164" fontId="9" fillId="0" borderId="22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5" xfId="0" applyFont="1" applyFill="1" applyBorder="1"/>
    <xf numFmtId="1" fontId="6" fillId="0" borderId="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5" fontId="6" fillId="0" borderId="1" xfId="0" applyNumberFormat="1" applyFont="1" applyFill="1" applyBorder="1"/>
    <xf numFmtId="164" fontId="9" fillId="0" borderId="19" xfId="0" applyNumberFormat="1" applyFont="1" applyFill="1" applyBorder="1" applyAlignment="1">
      <alignment horizontal="center"/>
    </xf>
    <xf numFmtId="165" fontId="0" fillId="0" borderId="0" xfId="0" applyNumberFormat="1"/>
    <xf numFmtId="0" fontId="12" fillId="0" borderId="0" xfId="0" applyFont="1" applyAlignment="1">
      <alignment horizontal="left" vertical="center" indent="1"/>
    </xf>
    <xf numFmtId="1" fontId="6" fillId="0" borderId="0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" fontId="6" fillId="0" borderId="1" xfId="0" applyNumberFormat="1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49" fontId="8" fillId="0" borderId="10" xfId="0" applyNumberFormat="1" applyFont="1" applyBorder="1" applyAlignment="1">
      <alignment horizontal="center"/>
    </xf>
    <xf numFmtId="0" fontId="0" fillId="0" borderId="0" xfId="0" applyFill="1"/>
    <xf numFmtId="0" fontId="7" fillId="0" borderId="6" xfId="0" applyFont="1" applyFill="1" applyBorder="1"/>
    <xf numFmtId="49" fontId="8" fillId="0" borderId="13" xfId="0" applyNumberFormat="1" applyFont="1" applyBorder="1" applyAlignment="1">
      <alignment horizontal="center"/>
    </xf>
  </cellXfs>
  <cellStyles count="2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05"/>
  <sheetViews>
    <sheetView tabSelected="1" zoomScale="125" zoomScaleNormal="125" zoomScalePageLayoutView="125" workbookViewId="0">
      <selection activeCell="N4" sqref="N4"/>
    </sheetView>
  </sheetViews>
  <sheetFormatPr baseColWidth="10" defaultColWidth="11" defaultRowHeight="13" x14ac:dyDescent="0"/>
  <cols>
    <col min="1" max="1" width="9" customWidth="1"/>
    <col min="2" max="2" width="11.7109375" style="9" customWidth="1"/>
    <col min="3" max="4" width="8" customWidth="1"/>
    <col min="5" max="6" width="6.5703125" style="1" customWidth="1"/>
    <col min="7" max="7" width="6.28515625" style="1" customWidth="1"/>
    <col min="8" max="8" width="7.85546875" style="12" customWidth="1"/>
    <col min="9" max="9" width="13.5703125" style="6" customWidth="1"/>
    <col min="10" max="11" width="7.85546875" style="6" customWidth="1"/>
    <col min="12" max="12" width="7.85546875" style="70" customWidth="1"/>
    <col min="13" max="13" width="9.85546875" style="15" customWidth="1"/>
  </cols>
  <sheetData>
    <row r="1" spans="1:14" ht="14">
      <c r="A1" s="20" t="s">
        <v>34</v>
      </c>
      <c r="B1" s="21" t="s">
        <v>35</v>
      </c>
      <c r="C1" s="71" t="s">
        <v>46</v>
      </c>
      <c r="D1" s="71" t="s">
        <v>47</v>
      </c>
      <c r="E1" s="61" t="s">
        <v>46</v>
      </c>
      <c r="F1" s="61" t="s">
        <v>47</v>
      </c>
      <c r="G1" s="61" t="s">
        <v>47</v>
      </c>
      <c r="H1" s="62" t="s">
        <v>47</v>
      </c>
      <c r="I1" s="60" t="s">
        <v>48</v>
      </c>
      <c r="J1" s="74" t="s">
        <v>47</v>
      </c>
      <c r="K1" s="71" t="s">
        <v>46</v>
      </c>
      <c r="L1" s="62" t="s">
        <v>47</v>
      </c>
      <c r="M1" s="58" t="s">
        <v>47</v>
      </c>
    </row>
    <row r="2" spans="1:14" ht="15" thickBot="1">
      <c r="A2" s="22"/>
      <c r="B2" s="23"/>
      <c r="C2" s="63" t="s">
        <v>49</v>
      </c>
      <c r="D2" s="63" t="s">
        <v>50</v>
      </c>
      <c r="E2" s="25" t="s">
        <v>51</v>
      </c>
      <c r="F2" s="25" t="s">
        <v>51</v>
      </c>
      <c r="G2" s="25" t="s">
        <v>36</v>
      </c>
      <c r="H2" s="26" t="s">
        <v>37</v>
      </c>
      <c r="I2" s="27" t="s">
        <v>38</v>
      </c>
      <c r="J2" s="28" t="s">
        <v>39</v>
      </c>
      <c r="K2" s="64" t="s">
        <v>42</v>
      </c>
      <c r="L2" s="64" t="s">
        <v>42</v>
      </c>
      <c r="M2" s="59" t="s">
        <v>40</v>
      </c>
    </row>
    <row r="3" spans="1:14" ht="14">
      <c r="A3" s="29" t="s">
        <v>16</v>
      </c>
      <c r="B3" s="30" t="s">
        <v>0</v>
      </c>
      <c r="C3" s="31">
        <v>65.850517272900007</v>
      </c>
      <c r="D3" s="31">
        <v>19.441980359999999</v>
      </c>
      <c r="E3" s="19">
        <v>5.6518497920300002</v>
      </c>
      <c r="F3" s="19">
        <v>2.205363347</v>
      </c>
      <c r="G3" s="19">
        <v>16.6481238</v>
      </c>
      <c r="H3" s="32">
        <v>157435.353</v>
      </c>
      <c r="I3" s="19">
        <f>F3-E3</f>
        <v>-3.4464864450300001</v>
      </c>
      <c r="J3" s="33">
        <v>1338.514113</v>
      </c>
      <c r="K3" s="65" t="s">
        <v>97</v>
      </c>
      <c r="L3" s="65" t="s">
        <v>52</v>
      </c>
      <c r="M3" s="34">
        <v>5.6090002059900002</v>
      </c>
    </row>
    <row r="4" spans="1:14" ht="14">
      <c r="A4" s="29"/>
      <c r="B4" s="30" t="s">
        <v>1</v>
      </c>
      <c r="C4" s="31">
        <v>72.106872558600003</v>
      </c>
      <c r="D4" s="31">
        <v>42.706409450000002</v>
      </c>
      <c r="E4" s="19">
        <v>8.8403841273600001</v>
      </c>
      <c r="F4" s="19">
        <v>6.6970516629999999</v>
      </c>
      <c r="G4" s="19">
        <v>48.497316640000001</v>
      </c>
      <c r="H4" s="32">
        <v>275148.9975</v>
      </c>
      <c r="I4" s="19">
        <f t="shared" ref="I4:I70" si="0">F4-E4</f>
        <v>-2.1433324643600002</v>
      </c>
      <c r="J4" s="33">
        <v>770.34475550000002</v>
      </c>
      <c r="K4" s="65" t="s">
        <v>98</v>
      </c>
      <c r="L4" s="65" t="s">
        <v>53</v>
      </c>
      <c r="M4" s="34">
        <v>9.2442502975499998</v>
      </c>
    </row>
    <row r="5" spans="1:14" ht="14">
      <c r="A5" s="29"/>
      <c r="B5" s="30" t="s">
        <v>2</v>
      </c>
      <c r="C5" s="31">
        <v>74.507263183600003</v>
      </c>
      <c r="D5" s="31">
        <v>65.296188349999994</v>
      </c>
      <c r="E5" s="19">
        <v>11.5013538433</v>
      </c>
      <c r="F5" s="19">
        <v>13.069038150000001</v>
      </c>
      <c r="G5" s="19">
        <v>86.600221480000002</v>
      </c>
      <c r="H5" s="32">
        <v>87740.494659999997</v>
      </c>
      <c r="I5" s="19">
        <f t="shared" si="0"/>
        <v>1.5676843067000004</v>
      </c>
      <c r="J5" s="33">
        <v>125.88016330000001</v>
      </c>
      <c r="K5" s="65" t="s">
        <v>99</v>
      </c>
      <c r="L5" s="65" t="s">
        <v>54</v>
      </c>
      <c r="M5" s="34">
        <v>13.050000190700001</v>
      </c>
    </row>
    <row r="6" spans="1:14" ht="14">
      <c r="A6" s="29"/>
      <c r="B6" s="35" t="s">
        <v>3</v>
      </c>
      <c r="C6" s="36">
        <v>69.747039794900004</v>
      </c>
      <c r="D6" s="36">
        <v>66.520072940000006</v>
      </c>
      <c r="E6" s="37">
        <v>14.3111255507</v>
      </c>
      <c r="F6" s="37">
        <v>17.353660519999998</v>
      </c>
      <c r="G6" s="37">
        <v>98.529411760000002</v>
      </c>
      <c r="H6" s="38">
        <v>4389.1382110000004</v>
      </c>
      <c r="I6" s="37">
        <f t="shared" si="0"/>
        <v>3.0425349692999983</v>
      </c>
      <c r="J6" s="39">
        <v>4.7422997799999997</v>
      </c>
      <c r="K6" s="66" t="s">
        <v>43</v>
      </c>
      <c r="L6" s="66" t="s">
        <v>43</v>
      </c>
      <c r="M6" s="40">
        <v>12.853799819900001</v>
      </c>
    </row>
    <row r="7" spans="1:14" ht="14">
      <c r="A7" s="41" t="s">
        <v>31</v>
      </c>
      <c r="B7" s="30" t="s">
        <v>0</v>
      </c>
      <c r="C7" s="31">
        <v>76.1773605347</v>
      </c>
      <c r="D7" s="31">
        <v>15.53759384</v>
      </c>
      <c r="E7" s="19">
        <v>7.7647462604199999</v>
      </c>
      <c r="F7" s="19">
        <v>2.0125819429999998</v>
      </c>
      <c r="G7" s="19">
        <v>15.932773109999999</v>
      </c>
      <c r="H7" s="32">
        <v>21506.43593</v>
      </c>
      <c r="I7" s="19">
        <f t="shared" si="0"/>
        <v>-5.7521643174200001</v>
      </c>
      <c r="J7" s="33">
        <v>200.36216569999999</v>
      </c>
      <c r="K7" s="65" t="s">
        <v>43</v>
      </c>
      <c r="L7" s="65" t="s">
        <v>43</v>
      </c>
      <c r="M7" s="34">
        <v>6.3128499984699999</v>
      </c>
    </row>
    <row r="8" spans="1:14" ht="14">
      <c r="A8" s="29"/>
      <c r="B8" s="30" t="s">
        <v>7</v>
      </c>
      <c r="C8" s="31">
        <v>77.576461792000003</v>
      </c>
      <c r="D8" s="31">
        <v>59.31293488</v>
      </c>
      <c r="E8" s="19">
        <v>11.031964715200001</v>
      </c>
      <c r="F8" s="19">
        <v>10.909090519999999</v>
      </c>
      <c r="G8" s="19">
        <v>81.856038069999997</v>
      </c>
      <c r="H8" s="32">
        <v>132967.11120000001</v>
      </c>
      <c r="I8" s="19">
        <f t="shared" si="0"/>
        <v>-0.12287419520000142</v>
      </c>
      <c r="J8" s="33">
        <v>228.53700559999999</v>
      </c>
      <c r="K8" s="65" t="s">
        <v>100</v>
      </c>
      <c r="L8" s="65" t="s">
        <v>55</v>
      </c>
      <c r="M8" s="34">
        <v>13.521200180099999</v>
      </c>
    </row>
    <row r="9" spans="1:14" ht="14">
      <c r="A9" s="29"/>
      <c r="B9" s="30" t="s">
        <v>2</v>
      </c>
      <c r="C9" s="31">
        <v>74.305221557600007</v>
      </c>
      <c r="D9" s="31">
        <v>66.376785280000007</v>
      </c>
      <c r="E9" s="19">
        <v>12.9415684006</v>
      </c>
      <c r="F9" s="19">
        <v>14.75611417</v>
      </c>
      <c r="G9" s="19">
        <v>98.708920190000001</v>
      </c>
      <c r="H9" s="32">
        <v>92919.788260000001</v>
      </c>
      <c r="I9" s="19">
        <f t="shared" si="0"/>
        <v>1.8145457694000005</v>
      </c>
      <c r="J9" s="33">
        <v>118.06931659999999</v>
      </c>
      <c r="K9" s="65" t="s">
        <v>101</v>
      </c>
      <c r="L9" s="65" t="s">
        <v>43</v>
      </c>
      <c r="M9" s="34">
        <v>17.0730991364</v>
      </c>
      <c r="N9" s="55"/>
    </row>
    <row r="10" spans="1:14" ht="14">
      <c r="A10" s="13"/>
      <c r="B10" s="35" t="s">
        <v>8</v>
      </c>
      <c r="C10" s="36">
        <v>69.528198242200006</v>
      </c>
      <c r="D10" s="36">
        <v>65.010429380000005</v>
      </c>
      <c r="E10" s="37">
        <v>15.240909639</v>
      </c>
      <c r="F10" s="37">
        <v>17.84618188</v>
      </c>
      <c r="G10" s="37">
        <v>100</v>
      </c>
      <c r="H10" s="38">
        <v>4314.5739610000001</v>
      </c>
      <c r="I10" s="37">
        <f t="shared" si="0"/>
        <v>2.6052722409999998</v>
      </c>
      <c r="J10" s="39">
        <v>4.5330806719999996</v>
      </c>
      <c r="K10" s="66" t="s">
        <v>43</v>
      </c>
      <c r="L10" s="66" t="s">
        <v>43</v>
      </c>
      <c r="M10" s="40">
        <v>18.976999282800001</v>
      </c>
    </row>
    <row r="11" spans="1:14" ht="14">
      <c r="A11" s="29" t="s">
        <v>12</v>
      </c>
      <c r="B11" s="30" t="s">
        <v>0</v>
      </c>
      <c r="C11" s="31">
        <v>47.242404937700002</v>
      </c>
      <c r="D11" s="31">
        <v>14.35443783</v>
      </c>
      <c r="E11" s="19">
        <v>4.7925515678900004</v>
      </c>
      <c r="F11" s="19">
        <v>1.6835428939999999</v>
      </c>
      <c r="G11" s="19">
        <v>14.03508772</v>
      </c>
      <c r="H11" s="32">
        <v>28021.828600000001</v>
      </c>
      <c r="I11" s="19">
        <f t="shared" si="0"/>
        <v>-3.1090086738900005</v>
      </c>
      <c r="J11" s="33">
        <v>312.08516939999998</v>
      </c>
      <c r="K11" s="65" t="s">
        <v>102</v>
      </c>
      <c r="L11" s="65" t="s">
        <v>56</v>
      </c>
      <c r="M11" s="34">
        <v>2.10190010071</v>
      </c>
    </row>
    <row r="12" spans="1:14" ht="14">
      <c r="A12" s="42"/>
      <c r="B12" s="30" t="s">
        <v>1</v>
      </c>
      <c r="C12" s="31">
        <v>65.588554382300003</v>
      </c>
      <c r="D12" s="31">
        <v>56.696056370000001</v>
      </c>
      <c r="E12" s="19">
        <v>9.0736646603200004</v>
      </c>
      <c r="F12" s="19">
        <v>9.6699024270000002</v>
      </c>
      <c r="G12" s="19">
        <v>75.705521469999994</v>
      </c>
      <c r="H12" s="32">
        <v>144802.18299999999</v>
      </c>
      <c r="I12" s="19">
        <f t="shared" si="0"/>
        <v>0.59623776667999984</v>
      </c>
      <c r="J12" s="33">
        <v>280.77204289999997</v>
      </c>
      <c r="K12" s="65" t="s">
        <v>103</v>
      </c>
      <c r="L12" s="65" t="s">
        <v>57</v>
      </c>
      <c r="M12" s="34">
        <v>8.4715404510500001</v>
      </c>
    </row>
    <row r="13" spans="1:14" ht="14">
      <c r="A13" s="42"/>
      <c r="B13" s="30" t="s">
        <v>2</v>
      </c>
      <c r="C13" s="31">
        <v>74.021934509299996</v>
      </c>
      <c r="D13" s="31">
        <v>66.719467159999994</v>
      </c>
      <c r="E13" s="19">
        <v>11.5632654321</v>
      </c>
      <c r="F13" s="19">
        <v>13.236676660000001</v>
      </c>
      <c r="G13" s="19">
        <v>96.609508959999999</v>
      </c>
      <c r="H13" s="32">
        <v>124067.7047</v>
      </c>
      <c r="I13" s="19">
        <f t="shared" si="0"/>
        <v>1.6734112279000009</v>
      </c>
      <c r="J13" s="33">
        <v>175.7440507</v>
      </c>
      <c r="K13" s="65" t="s">
        <v>104</v>
      </c>
      <c r="L13" s="65" t="s">
        <v>58</v>
      </c>
      <c r="M13" s="34">
        <v>18.527999877900001</v>
      </c>
    </row>
    <row r="14" spans="1:14" ht="14">
      <c r="A14" s="42"/>
      <c r="B14" s="30" t="s">
        <v>3</v>
      </c>
      <c r="C14" s="31">
        <v>69.589897155800003</v>
      </c>
      <c r="D14" s="31">
        <v>64.483222960000006</v>
      </c>
      <c r="E14" s="19">
        <v>13.443147896799999</v>
      </c>
      <c r="F14" s="19">
        <v>15.52786251</v>
      </c>
      <c r="G14" s="19">
        <v>97.872340429999994</v>
      </c>
      <c r="H14" s="32">
        <v>58332.729350000001</v>
      </c>
      <c r="I14" s="19">
        <f t="shared" si="0"/>
        <v>2.084714613200001</v>
      </c>
      <c r="J14" s="33">
        <v>70.437099680000003</v>
      </c>
      <c r="K14" s="65" t="s">
        <v>105</v>
      </c>
      <c r="L14" s="65" t="s">
        <v>44</v>
      </c>
      <c r="M14" s="34">
        <v>19.985300064099999</v>
      </c>
      <c r="N14" s="55"/>
    </row>
    <row r="15" spans="1:14" ht="14">
      <c r="A15" s="42"/>
      <c r="B15" s="35" t="s">
        <v>4</v>
      </c>
      <c r="C15" s="36">
        <v>66.547698974599996</v>
      </c>
      <c r="D15" s="36">
        <v>62.51145554</v>
      </c>
      <c r="E15" s="37">
        <v>15.3008239757</v>
      </c>
      <c r="F15" s="37">
        <v>17.824623370000001</v>
      </c>
      <c r="G15" s="37">
        <v>100</v>
      </c>
      <c r="H15" s="38">
        <v>8817.617381</v>
      </c>
      <c r="I15" s="37">
        <f t="shared" si="0"/>
        <v>2.523799394300001</v>
      </c>
      <c r="J15" s="39">
        <v>9.2753804520000003</v>
      </c>
      <c r="K15" s="66" t="s">
        <v>43</v>
      </c>
      <c r="L15" s="66" t="s">
        <v>43</v>
      </c>
      <c r="M15" s="40">
        <v>17.734300613399999</v>
      </c>
    </row>
    <row r="16" spans="1:14" ht="14">
      <c r="A16" s="41" t="s">
        <v>13</v>
      </c>
      <c r="B16" s="30" t="s">
        <v>0</v>
      </c>
      <c r="C16" s="57">
        <v>5.4774112701400002</v>
      </c>
      <c r="D16" s="57">
        <v>3.3140077589999999</v>
      </c>
      <c r="E16" s="19">
        <v>0.28834912351100001</v>
      </c>
      <c r="F16" s="19">
        <v>0.24561821</v>
      </c>
      <c r="G16" s="19">
        <v>2</v>
      </c>
      <c r="H16" s="32">
        <v>822.20917510000004</v>
      </c>
      <c r="I16" s="19">
        <f t="shared" si="0"/>
        <v>-4.2730913511000002E-2</v>
      </c>
      <c r="J16" s="33">
        <v>62.765732389999997</v>
      </c>
      <c r="K16" s="65" t="s">
        <v>43</v>
      </c>
      <c r="L16" s="65" t="s">
        <v>43</v>
      </c>
      <c r="M16" s="34">
        <v>2.1351699829099999</v>
      </c>
    </row>
    <row r="17" spans="1:14" ht="14">
      <c r="A17" s="42"/>
      <c r="B17" s="30" t="s">
        <v>1</v>
      </c>
      <c r="C17" s="31">
        <v>62.881614685099997</v>
      </c>
      <c r="D17" s="31">
        <v>45.464664460000002</v>
      </c>
      <c r="E17" s="19">
        <v>6.9668954653100004</v>
      </c>
      <c r="F17" s="19">
        <v>6.3307154839999997</v>
      </c>
      <c r="G17" s="19">
        <v>48.169014079999997</v>
      </c>
      <c r="H17" s="32">
        <v>8359.1168379999999</v>
      </c>
      <c r="I17" s="19">
        <f t="shared" si="0"/>
        <v>-0.63617998131000064</v>
      </c>
      <c r="J17" s="33">
        <v>24.757594439999998</v>
      </c>
      <c r="K17" s="65" t="s">
        <v>43</v>
      </c>
      <c r="L17" s="65" t="s">
        <v>43</v>
      </c>
      <c r="M17" s="34">
        <v>8.01375007629</v>
      </c>
      <c r="N17" s="55"/>
    </row>
    <row r="18" spans="1:14" ht="14">
      <c r="A18" s="42"/>
      <c r="B18" s="35" t="s">
        <v>2</v>
      </c>
      <c r="C18" s="36">
        <v>70.010063171400006</v>
      </c>
      <c r="D18" s="36">
        <v>71.244491580000002</v>
      </c>
      <c r="E18" s="37">
        <v>10.2889320487</v>
      </c>
      <c r="F18" s="37">
        <v>13.904013880000001</v>
      </c>
      <c r="G18" s="37">
        <v>100</v>
      </c>
      <c r="H18" s="38">
        <v>5171.534654</v>
      </c>
      <c r="I18" s="37">
        <f t="shared" si="0"/>
        <v>3.6150818313000013</v>
      </c>
      <c r="J18" s="39">
        <v>6.9739702650000002</v>
      </c>
      <c r="K18" s="66" t="s">
        <v>43</v>
      </c>
      <c r="L18" s="66" t="s">
        <v>43</v>
      </c>
      <c r="M18" s="40">
        <v>17.7971992493</v>
      </c>
    </row>
    <row r="19" spans="1:14" ht="14">
      <c r="A19" s="41" t="s">
        <v>21</v>
      </c>
      <c r="B19" s="30" t="s">
        <v>0</v>
      </c>
      <c r="C19" s="31">
        <v>18.827613830600001</v>
      </c>
      <c r="D19" s="31">
        <v>5.7896256450000001</v>
      </c>
      <c r="E19" s="19">
        <v>1.52385405795</v>
      </c>
      <c r="F19" s="19">
        <v>0.55544314699999997</v>
      </c>
      <c r="G19" s="19">
        <v>4.8951048950000002</v>
      </c>
      <c r="H19" s="32">
        <v>2596.8934869999998</v>
      </c>
      <c r="I19" s="19">
        <f t="shared" si="0"/>
        <v>-0.96841091094999998</v>
      </c>
      <c r="J19" s="33">
        <v>87.662806230000001</v>
      </c>
      <c r="K19" s="65" t="s">
        <v>43</v>
      </c>
      <c r="L19" s="65" t="s">
        <v>43</v>
      </c>
      <c r="M19" s="34">
        <v>0.57204097509399998</v>
      </c>
    </row>
    <row r="20" spans="1:14" ht="14">
      <c r="A20" s="29"/>
      <c r="B20" s="30" t="s">
        <v>11</v>
      </c>
      <c r="C20" s="31">
        <v>58.8588180542</v>
      </c>
      <c r="D20" s="31">
        <v>45.49546814</v>
      </c>
      <c r="E20" s="19">
        <v>7.5905557115100004</v>
      </c>
      <c r="F20" s="19">
        <v>7.1125379899999999</v>
      </c>
      <c r="G20" s="19">
        <v>61.201629330000003</v>
      </c>
      <c r="H20" s="32">
        <v>25925.665980000002</v>
      </c>
      <c r="I20" s="19">
        <f t="shared" si="0"/>
        <v>-0.47801772151000055</v>
      </c>
      <c r="J20" s="33">
        <v>68.344908599999997</v>
      </c>
      <c r="K20" s="65" t="s">
        <v>43</v>
      </c>
      <c r="L20" s="65" t="s">
        <v>43</v>
      </c>
      <c r="M20" s="34">
        <v>6.35488986969</v>
      </c>
    </row>
    <row r="21" spans="1:14" ht="14">
      <c r="A21" s="29"/>
      <c r="B21" s="30" t="s">
        <v>2</v>
      </c>
      <c r="C21" s="31">
        <v>71.889335632300003</v>
      </c>
      <c r="D21" s="31">
        <v>65.419937129999994</v>
      </c>
      <c r="E21" s="19">
        <v>10.853896969699999</v>
      </c>
      <c r="F21" s="19">
        <v>12.5126227</v>
      </c>
      <c r="G21" s="19">
        <v>98.16653934</v>
      </c>
      <c r="H21" s="32">
        <v>60641.789920000003</v>
      </c>
      <c r="I21" s="19">
        <f t="shared" si="0"/>
        <v>1.6587257303000005</v>
      </c>
      <c r="J21" s="33">
        <v>90.870832550000003</v>
      </c>
      <c r="K21" s="65" t="s">
        <v>43</v>
      </c>
      <c r="L21" s="65" t="s">
        <v>43</v>
      </c>
      <c r="M21" s="34">
        <v>17.455099105799999</v>
      </c>
    </row>
    <row r="22" spans="1:14" ht="14">
      <c r="A22" s="29"/>
      <c r="B22" s="30" t="s">
        <v>8</v>
      </c>
      <c r="C22" s="31">
        <v>69.142189025899995</v>
      </c>
      <c r="D22" s="31">
        <v>63.50149536</v>
      </c>
      <c r="E22" s="19">
        <v>12.589648412900001</v>
      </c>
      <c r="F22" s="19">
        <v>14.482176580000001</v>
      </c>
      <c r="G22" s="19">
        <v>98.627787310000002</v>
      </c>
      <c r="H22" s="32">
        <v>61837.934269999998</v>
      </c>
      <c r="I22" s="19">
        <f t="shared" si="0"/>
        <v>1.8925281671</v>
      </c>
      <c r="J22" s="33">
        <v>80.061178639999994</v>
      </c>
      <c r="K22" s="65" t="s">
        <v>106</v>
      </c>
      <c r="L22" s="65" t="s">
        <v>59</v>
      </c>
      <c r="M22" s="34">
        <v>18.080200195300002</v>
      </c>
    </row>
    <row r="23" spans="1:14" ht="14">
      <c r="A23" s="13"/>
      <c r="B23" s="35" t="s">
        <v>9</v>
      </c>
      <c r="C23" s="36">
        <v>68.364433288599997</v>
      </c>
      <c r="D23" s="36">
        <v>63.650791169999998</v>
      </c>
      <c r="E23" s="37">
        <v>14.272159668</v>
      </c>
      <c r="F23" s="37">
        <v>16.683387790000001</v>
      </c>
      <c r="G23" s="37">
        <v>100</v>
      </c>
      <c r="H23" s="38">
        <v>7818.6907570000003</v>
      </c>
      <c r="I23" s="37">
        <f t="shared" si="0"/>
        <v>2.4112281220000007</v>
      </c>
      <c r="J23" s="39">
        <v>8.7872025340000004</v>
      </c>
      <c r="K23" s="66" t="s">
        <v>43</v>
      </c>
      <c r="L23" s="66" t="s">
        <v>43</v>
      </c>
      <c r="M23" s="40">
        <v>15.413399696400001</v>
      </c>
    </row>
    <row r="24" spans="1:14" s="72" customFormat="1" ht="14">
      <c r="A24" s="41" t="s">
        <v>24</v>
      </c>
      <c r="B24" s="30" t="s">
        <v>0</v>
      </c>
      <c r="C24" s="31">
        <v>29.742914199800001</v>
      </c>
      <c r="D24" s="31">
        <v>8.4041767119999999</v>
      </c>
      <c r="E24" s="19">
        <v>2.0545513259899999</v>
      </c>
      <c r="F24" s="19">
        <v>0.74189966100000004</v>
      </c>
      <c r="G24" s="19">
        <v>6.790123457</v>
      </c>
      <c r="H24" s="32">
        <v>4445.4932950000002</v>
      </c>
      <c r="I24" s="19">
        <f t="shared" si="0"/>
        <v>-1.3126516649899997</v>
      </c>
      <c r="J24" s="33">
        <v>112.350661</v>
      </c>
      <c r="K24" s="65" t="s">
        <v>43</v>
      </c>
      <c r="L24" s="65" t="s">
        <v>43</v>
      </c>
      <c r="M24" s="34">
        <v>0.61625999212299998</v>
      </c>
    </row>
    <row r="25" spans="1:14" ht="14">
      <c r="A25" s="29"/>
      <c r="B25" s="30" t="s">
        <v>7</v>
      </c>
      <c r="C25" s="31">
        <v>60.043930053700002</v>
      </c>
      <c r="D25" s="31">
        <v>49.348823549999999</v>
      </c>
      <c r="E25" s="19">
        <v>7.4063076562400001</v>
      </c>
      <c r="F25" s="19">
        <v>7.5600963739999996</v>
      </c>
      <c r="G25" s="19">
        <v>63.745787190000001</v>
      </c>
      <c r="H25" s="32">
        <v>56632.540549999998</v>
      </c>
      <c r="I25" s="19">
        <f t="shared" si="0"/>
        <v>0.15378871775999947</v>
      </c>
      <c r="J25" s="33">
        <v>140.45576109999999</v>
      </c>
      <c r="K25" s="65" t="s">
        <v>107</v>
      </c>
      <c r="L25" s="65" t="s">
        <v>60</v>
      </c>
      <c r="M25" s="34">
        <v>8.1239004135100004</v>
      </c>
    </row>
    <row r="26" spans="1:14" ht="14">
      <c r="A26" s="29"/>
      <c r="B26" s="30" t="s">
        <v>2</v>
      </c>
      <c r="C26" s="31">
        <v>69.542465210000003</v>
      </c>
      <c r="D26" s="31">
        <v>61.599792479999998</v>
      </c>
      <c r="E26" s="19">
        <v>9.8569583215899996</v>
      </c>
      <c r="F26" s="19">
        <v>11.25215012</v>
      </c>
      <c r="G26" s="19">
        <v>92.181818179999993</v>
      </c>
      <c r="H26" s="32">
        <v>91446.314159999994</v>
      </c>
      <c r="I26" s="19">
        <f t="shared" si="0"/>
        <v>1.39519179841</v>
      </c>
      <c r="J26" s="33">
        <v>152.3812503</v>
      </c>
      <c r="K26" s="65" t="s">
        <v>108</v>
      </c>
      <c r="L26" s="65" t="s">
        <v>61</v>
      </c>
      <c r="M26" s="34">
        <v>14.3549003601</v>
      </c>
    </row>
    <row r="27" spans="1:14" ht="14">
      <c r="A27" s="29"/>
      <c r="B27" s="30" t="s">
        <v>8</v>
      </c>
      <c r="C27" s="31">
        <v>68.185874939000001</v>
      </c>
      <c r="D27" s="31">
        <v>62.188999180000003</v>
      </c>
      <c r="E27" s="19">
        <v>11.687332124499999</v>
      </c>
      <c r="F27" s="19">
        <v>13.39493388</v>
      </c>
      <c r="G27" s="19">
        <v>99.352560330000003</v>
      </c>
      <c r="H27" s="32">
        <v>84448.030110000007</v>
      </c>
      <c r="I27" s="19">
        <f t="shared" si="0"/>
        <v>1.7076017555000007</v>
      </c>
      <c r="J27" s="33">
        <v>118.20879600000001</v>
      </c>
      <c r="K27" s="65" t="s">
        <v>57</v>
      </c>
      <c r="L27" s="65" t="s">
        <v>62</v>
      </c>
      <c r="M27" s="34">
        <v>14.889300346400001</v>
      </c>
    </row>
    <row r="28" spans="1:14" ht="14">
      <c r="A28" s="29"/>
      <c r="B28" s="30" t="s">
        <v>9</v>
      </c>
      <c r="C28" s="31">
        <v>65.5391082764</v>
      </c>
      <c r="D28" s="31">
        <v>60.68024063</v>
      </c>
      <c r="E28" s="19">
        <v>13.461542768299999</v>
      </c>
      <c r="F28" s="19">
        <v>15.389227200000001</v>
      </c>
      <c r="G28" s="19">
        <v>99.614890889999998</v>
      </c>
      <c r="H28" s="32">
        <v>44417.875169999999</v>
      </c>
      <c r="I28" s="19">
        <f t="shared" si="0"/>
        <v>1.9276844317000013</v>
      </c>
      <c r="J28" s="33">
        <v>54.118009260000001</v>
      </c>
      <c r="K28" s="65" t="s">
        <v>63</v>
      </c>
      <c r="L28" s="65" t="s">
        <v>63</v>
      </c>
      <c r="M28" s="34">
        <v>13.987199783299999</v>
      </c>
    </row>
    <row r="29" spans="1:14" ht="14">
      <c r="A29" s="29"/>
      <c r="B29" s="30" t="s">
        <v>5</v>
      </c>
      <c r="C29" s="31">
        <v>64.501312255900004</v>
      </c>
      <c r="D29" s="31">
        <v>60.639835359999999</v>
      </c>
      <c r="E29" s="19">
        <v>14.4993042796</v>
      </c>
      <c r="F29" s="19">
        <v>16.847073980000001</v>
      </c>
      <c r="G29" s="19">
        <v>100</v>
      </c>
      <c r="H29" s="32">
        <v>11905.765670000001</v>
      </c>
      <c r="I29" s="19">
        <f t="shared" si="0"/>
        <v>2.3477697004000007</v>
      </c>
      <c r="J29" s="33">
        <v>13.250543499999999</v>
      </c>
      <c r="K29" s="65" t="s">
        <v>43</v>
      </c>
      <c r="L29" s="65" t="s">
        <v>43</v>
      </c>
      <c r="M29" s="34">
        <v>10.2560997009</v>
      </c>
    </row>
    <row r="30" spans="1:14" ht="14">
      <c r="A30" s="29"/>
      <c r="B30" s="35" t="s">
        <v>6</v>
      </c>
      <c r="C30" s="36">
        <v>68.203041076700003</v>
      </c>
      <c r="D30" s="36">
        <v>64.323577880000002</v>
      </c>
      <c r="E30" s="37">
        <v>14.573921523699999</v>
      </c>
      <c r="F30" s="37">
        <v>17.392965159999999</v>
      </c>
      <c r="G30" s="37">
        <v>100</v>
      </c>
      <c r="H30" s="38">
        <v>258.76936799999999</v>
      </c>
      <c r="I30" s="37">
        <f t="shared" si="0"/>
        <v>2.8190436363</v>
      </c>
      <c r="J30" s="39">
        <v>0.27895881099999997</v>
      </c>
      <c r="K30" s="66" t="s">
        <v>43</v>
      </c>
      <c r="L30" s="66" t="s">
        <v>43</v>
      </c>
      <c r="M30" s="40">
        <v>4.4094500541699997</v>
      </c>
    </row>
    <row r="31" spans="1:14" s="72" customFormat="1" ht="14">
      <c r="A31" s="41" t="s">
        <v>28</v>
      </c>
      <c r="B31" s="30" t="s">
        <v>0</v>
      </c>
      <c r="C31" s="31">
        <v>8.5384902954099999</v>
      </c>
      <c r="D31" s="31">
        <v>1.0094287399999999</v>
      </c>
      <c r="E31" s="19">
        <v>0.49534209314299998</v>
      </c>
      <c r="F31" s="19">
        <v>7.8907458E-2</v>
      </c>
      <c r="G31" s="19">
        <v>0.73757764000000003</v>
      </c>
      <c r="H31" s="32">
        <v>753.10226030000001</v>
      </c>
      <c r="I31" s="19">
        <f t="shared" si="0"/>
        <v>-0.416434635143</v>
      </c>
      <c r="J31" s="33">
        <v>178.952077</v>
      </c>
      <c r="K31" s="65" t="s">
        <v>43</v>
      </c>
      <c r="L31" s="65" t="s">
        <v>43</v>
      </c>
      <c r="M31" s="34">
        <v>0.21280699968299999</v>
      </c>
    </row>
    <row r="32" spans="1:14" ht="14">
      <c r="A32" s="29"/>
      <c r="B32" s="30" t="s">
        <v>1</v>
      </c>
      <c r="C32" s="31">
        <v>53.730384826700003</v>
      </c>
      <c r="D32" s="31">
        <v>31.598217009999999</v>
      </c>
      <c r="E32" s="19">
        <v>6.0231129681000004</v>
      </c>
      <c r="F32" s="19">
        <v>4.4653548499999998</v>
      </c>
      <c r="G32" s="19">
        <v>38.991041959999997</v>
      </c>
      <c r="H32" s="32">
        <v>35011.10598</v>
      </c>
      <c r="I32" s="19">
        <f t="shared" si="0"/>
        <v>-1.5577581181000006</v>
      </c>
      <c r="J32" s="33">
        <v>147.01129320000001</v>
      </c>
      <c r="K32" s="65" t="s">
        <v>109</v>
      </c>
      <c r="L32" s="65" t="s">
        <v>64</v>
      </c>
      <c r="M32" s="34">
        <v>4.6609501838699998</v>
      </c>
    </row>
    <row r="33" spans="1:13" ht="14">
      <c r="A33" s="29"/>
      <c r="B33" s="30" t="s">
        <v>2</v>
      </c>
      <c r="C33" s="31">
        <v>71.083732604999994</v>
      </c>
      <c r="D33" s="31">
        <v>58.990787509999997</v>
      </c>
      <c r="E33" s="19">
        <v>9.8704153619199992</v>
      </c>
      <c r="F33" s="19">
        <v>10.4706682</v>
      </c>
      <c r="G33" s="19">
        <v>87.133479210000004</v>
      </c>
      <c r="H33" s="32">
        <v>87860.311709999994</v>
      </c>
      <c r="I33" s="19">
        <f t="shared" si="0"/>
        <v>0.60025283808000118</v>
      </c>
      <c r="J33" s="33">
        <v>157.3327692</v>
      </c>
      <c r="K33" s="65" t="s">
        <v>110</v>
      </c>
      <c r="L33" s="65" t="s">
        <v>65</v>
      </c>
      <c r="M33" s="34">
        <v>13.180500030499999</v>
      </c>
    </row>
    <row r="34" spans="1:13" ht="14">
      <c r="A34" s="29"/>
      <c r="B34" s="30" t="s">
        <v>3</v>
      </c>
      <c r="C34" s="31">
        <v>67.933364868200002</v>
      </c>
      <c r="D34" s="31">
        <v>61.700649259999999</v>
      </c>
      <c r="E34" s="19">
        <v>10.630462979400001</v>
      </c>
      <c r="F34" s="19">
        <v>12.38400259</v>
      </c>
      <c r="G34" s="19">
        <v>97.891805890000001</v>
      </c>
      <c r="H34" s="32">
        <v>114279.1615</v>
      </c>
      <c r="I34" s="19">
        <f t="shared" si="0"/>
        <v>1.753539610599999</v>
      </c>
      <c r="J34" s="33">
        <v>173.02420230000001</v>
      </c>
      <c r="K34" s="65" t="s">
        <v>111</v>
      </c>
      <c r="L34" s="65" t="s">
        <v>66</v>
      </c>
      <c r="M34" s="34">
        <v>13.224300384499999</v>
      </c>
    </row>
    <row r="35" spans="1:13" ht="14">
      <c r="A35" s="29"/>
      <c r="B35" s="30" t="s">
        <v>4</v>
      </c>
      <c r="C35" s="31">
        <v>62.984569549600003</v>
      </c>
      <c r="D35" s="31">
        <v>59.753440859999998</v>
      </c>
      <c r="E35" s="19">
        <v>11.562007274300001</v>
      </c>
      <c r="F35" s="19">
        <v>13.86913876</v>
      </c>
      <c r="G35" s="19">
        <v>98.943396230000005</v>
      </c>
      <c r="H35" s="32">
        <v>135463.86480000001</v>
      </c>
      <c r="I35" s="19">
        <f t="shared" si="0"/>
        <v>2.3071314856999994</v>
      </c>
      <c r="J35" s="33">
        <v>183.13645919999999</v>
      </c>
      <c r="K35" s="65" t="s">
        <v>112</v>
      </c>
      <c r="L35" s="65" t="s">
        <v>67</v>
      </c>
      <c r="M35" s="34">
        <v>13.973799705499999</v>
      </c>
    </row>
    <row r="36" spans="1:13" ht="14">
      <c r="A36" s="29"/>
      <c r="B36" s="30" t="s">
        <v>5</v>
      </c>
      <c r="C36" s="31">
        <v>65.134063720699999</v>
      </c>
      <c r="D36" s="31">
        <v>60.557739259999998</v>
      </c>
      <c r="E36" s="19">
        <v>12.8234713111</v>
      </c>
      <c r="F36" s="19">
        <v>15.002667199999999</v>
      </c>
      <c r="G36" s="19">
        <v>98.796087279999995</v>
      </c>
      <c r="H36" s="32">
        <v>73267.681419999994</v>
      </c>
      <c r="I36" s="19">
        <f t="shared" si="0"/>
        <v>2.1791958888999989</v>
      </c>
      <c r="J36" s="33">
        <v>91.568229579999993</v>
      </c>
      <c r="K36" s="65" t="s">
        <v>43</v>
      </c>
      <c r="L36" s="65" t="s">
        <v>43</v>
      </c>
      <c r="M36" s="34">
        <v>10.357600212099999</v>
      </c>
    </row>
    <row r="37" spans="1:13" ht="14">
      <c r="A37" s="29"/>
      <c r="B37" s="30" t="s">
        <v>32</v>
      </c>
      <c r="C37" s="31">
        <v>65.393867492699997</v>
      </c>
      <c r="D37" s="31">
        <v>61.469818119999999</v>
      </c>
      <c r="E37" s="19">
        <v>12.812449709999999</v>
      </c>
      <c r="F37" s="19">
        <v>15.36834305</v>
      </c>
      <c r="G37" s="19">
        <v>100</v>
      </c>
      <c r="H37" s="32">
        <v>21435.694579999999</v>
      </c>
      <c r="I37" s="19">
        <f t="shared" si="0"/>
        <v>2.5558933400000008</v>
      </c>
      <c r="J37" s="33">
        <v>26.15238849</v>
      </c>
      <c r="K37" s="65" t="s">
        <v>43</v>
      </c>
      <c r="L37" s="65" t="s">
        <v>43</v>
      </c>
      <c r="M37" s="34">
        <v>4.9362702369699996</v>
      </c>
    </row>
    <row r="38" spans="1:13" ht="14">
      <c r="A38" s="29"/>
      <c r="B38" s="35" t="s">
        <v>33</v>
      </c>
      <c r="C38" s="36">
        <v>66.676620483400001</v>
      </c>
      <c r="D38" s="36">
        <v>63.467895509999998</v>
      </c>
      <c r="E38" s="37">
        <v>13.472757662799999</v>
      </c>
      <c r="F38" s="37">
        <v>16.51394998</v>
      </c>
      <c r="G38" s="37">
        <v>100</v>
      </c>
      <c r="H38" s="38">
        <v>2518.338287</v>
      </c>
      <c r="I38" s="37">
        <f t="shared" si="0"/>
        <v>3.0411923172000002</v>
      </c>
      <c r="J38" s="39">
        <v>2.8593278089999998</v>
      </c>
      <c r="K38" s="66" t="s">
        <v>43</v>
      </c>
      <c r="L38" s="66" t="s">
        <v>43</v>
      </c>
      <c r="M38" s="40">
        <v>2.5340900421099999</v>
      </c>
    </row>
    <row r="39" spans="1:13" s="72" customFormat="1" ht="14">
      <c r="A39" s="41" t="s">
        <v>20</v>
      </c>
      <c r="B39" s="30" t="s">
        <v>0</v>
      </c>
      <c r="C39" s="31">
        <v>13.725122451800001</v>
      </c>
      <c r="D39" s="31">
        <v>1.141464949</v>
      </c>
      <c r="E39" s="19">
        <v>0.27648556026299997</v>
      </c>
      <c r="F39" s="19">
        <v>3.4854678E-2</v>
      </c>
      <c r="G39" s="19">
        <v>0.37140204300000002</v>
      </c>
      <c r="H39" s="32">
        <v>137.54845130000001</v>
      </c>
      <c r="I39" s="19">
        <f t="shared" si="0"/>
        <v>-0.24163088226299997</v>
      </c>
      <c r="J39" s="33">
        <v>73.993824509999996</v>
      </c>
      <c r="K39" s="65" t="s">
        <v>43</v>
      </c>
      <c r="L39" s="65" t="s">
        <v>43</v>
      </c>
      <c r="M39" s="34">
        <v>0.28653699159599999</v>
      </c>
    </row>
    <row r="40" spans="1:13" s="72" customFormat="1" ht="14">
      <c r="A40" s="29"/>
      <c r="B40" s="30" t="s">
        <v>1</v>
      </c>
      <c r="C40" s="31">
        <v>39.424522399899999</v>
      </c>
      <c r="D40" s="31">
        <v>17.20400047</v>
      </c>
      <c r="E40" s="19">
        <v>2.9820188294499999</v>
      </c>
      <c r="F40" s="19">
        <v>1.8277528350000001</v>
      </c>
      <c r="G40" s="19">
        <v>17.929292929999999</v>
      </c>
      <c r="H40" s="32">
        <v>8001.5325380000004</v>
      </c>
      <c r="I40" s="19">
        <f t="shared" si="0"/>
        <v>-1.1542659944499998</v>
      </c>
      <c r="J40" s="33">
        <v>82.083630020000001</v>
      </c>
      <c r="K40" s="65" t="s">
        <v>43</v>
      </c>
      <c r="L40" s="65" t="s">
        <v>43</v>
      </c>
      <c r="M40" s="34">
        <v>4.7885999679599998</v>
      </c>
    </row>
    <row r="41" spans="1:13" ht="14">
      <c r="A41" s="29"/>
      <c r="B41" s="30" t="s">
        <v>2</v>
      </c>
      <c r="C41" s="31">
        <v>66.682281494099996</v>
      </c>
      <c r="D41" s="31">
        <v>51.946033479999997</v>
      </c>
      <c r="E41" s="19">
        <v>8.3098816585899993</v>
      </c>
      <c r="F41" s="19">
        <v>8.5558105720000004</v>
      </c>
      <c r="G41" s="19">
        <v>78.08823529</v>
      </c>
      <c r="H41" s="32">
        <v>64759.698900000003</v>
      </c>
      <c r="I41" s="19">
        <f t="shared" si="0"/>
        <v>0.24592891341000112</v>
      </c>
      <c r="J41" s="33">
        <v>141.92029489999999</v>
      </c>
      <c r="K41" s="65" t="s">
        <v>43</v>
      </c>
      <c r="L41" s="65" t="s">
        <v>43</v>
      </c>
      <c r="M41" s="34">
        <v>11.0247001648</v>
      </c>
    </row>
    <row r="42" spans="1:13" ht="14">
      <c r="A42" s="29"/>
      <c r="B42" s="30" t="s">
        <v>3</v>
      </c>
      <c r="C42" s="31">
        <v>72.061874389600007</v>
      </c>
      <c r="D42" s="31">
        <v>60.17259979</v>
      </c>
      <c r="E42" s="19">
        <v>10.5044767667</v>
      </c>
      <c r="F42" s="19">
        <v>11.56620483</v>
      </c>
      <c r="G42" s="19">
        <v>95.939933260000004</v>
      </c>
      <c r="H42" s="32">
        <v>76618.570550000004</v>
      </c>
      <c r="I42" s="19">
        <f t="shared" si="0"/>
        <v>1.0617280633000004</v>
      </c>
      <c r="J42" s="33">
        <v>124.2064104</v>
      </c>
      <c r="K42" s="65" t="s">
        <v>111</v>
      </c>
      <c r="L42" s="65" t="s">
        <v>68</v>
      </c>
      <c r="M42" s="34">
        <v>11.425800323500001</v>
      </c>
    </row>
    <row r="43" spans="1:13" ht="14">
      <c r="A43" s="29"/>
      <c r="B43" s="30" t="s">
        <v>4</v>
      </c>
      <c r="C43" s="31">
        <v>67.583312988299994</v>
      </c>
      <c r="D43" s="31">
        <v>59.29940414</v>
      </c>
      <c r="E43" s="19">
        <v>11.724027249000001</v>
      </c>
      <c r="F43" s="19">
        <v>13.12438918</v>
      </c>
      <c r="G43" s="19">
        <v>98.433829290000006</v>
      </c>
      <c r="H43" s="32">
        <v>61800.509050000001</v>
      </c>
      <c r="I43" s="19">
        <f t="shared" si="0"/>
        <v>1.4003619309999991</v>
      </c>
      <c r="J43" s="33">
        <v>88.290463549999998</v>
      </c>
      <c r="K43" s="65" t="s">
        <v>43</v>
      </c>
      <c r="L43" s="65" t="s">
        <v>43</v>
      </c>
      <c r="M43" s="34">
        <v>12.7215003967</v>
      </c>
    </row>
    <row r="44" spans="1:13" ht="14">
      <c r="A44" s="29"/>
      <c r="B44" s="30" t="s">
        <v>5</v>
      </c>
      <c r="C44" s="31">
        <v>64.650962829600005</v>
      </c>
      <c r="D44" s="31">
        <v>58.939880369999997</v>
      </c>
      <c r="E44" s="19">
        <v>12.904081408</v>
      </c>
      <c r="F44" s="19">
        <v>14.85510247</v>
      </c>
      <c r="G44" s="19">
        <v>98.103448279999995</v>
      </c>
      <c r="H44" s="32">
        <v>31383.634279999998</v>
      </c>
      <c r="I44" s="19">
        <f t="shared" si="0"/>
        <v>1.9510210620000006</v>
      </c>
      <c r="J44" s="33">
        <v>39.612151109999999</v>
      </c>
      <c r="K44" s="65" t="s">
        <v>43</v>
      </c>
      <c r="L44" s="65" t="s">
        <v>43</v>
      </c>
      <c r="M44" s="34">
        <v>8.7659397125199998</v>
      </c>
    </row>
    <row r="45" spans="1:13" ht="14">
      <c r="A45" s="29"/>
      <c r="B45" s="30" t="s">
        <v>32</v>
      </c>
      <c r="C45" s="31">
        <v>64.7620925903</v>
      </c>
      <c r="D45" s="31">
        <v>61.117691039999997</v>
      </c>
      <c r="E45" s="19">
        <v>13.734779273799999</v>
      </c>
      <c r="F45" s="19">
        <v>16.302283979999999</v>
      </c>
      <c r="G45" s="19">
        <v>98.214285709999999</v>
      </c>
      <c r="H45" s="32">
        <v>10004.87449</v>
      </c>
      <c r="I45" s="19">
        <f t="shared" si="0"/>
        <v>2.5675047061999994</v>
      </c>
      <c r="J45" s="33">
        <v>11.507050939999999</v>
      </c>
      <c r="K45" s="65" t="s">
        <v>43</v>
      </c>
      <c r="L45" s="65" t="s">
        <v>43</v>
      </c>
      <c r="M45" s="34">
        <v>4.4249601364100002</v>
      </c>
    </row>
    <row r="46" spans="1:13" ht="14">
      <c r="A46" s="13"/>
      <c r="B46" s="35" t="s">
        <v>33</v>
      </c>
      <c r="C46" s="36">
        <v>64.197380065900006</v>
      </c>
      <c r="D46" s="36">
        <v>63.8837738</v>
      </c>
      <c r="E46" s="37">
        <v>14.505517962100001</v>
      </c>
      <c r="F46" s="37">
        <v>17.912817100000002</v>
      </c>
      <c r="G46" s="37">
        <v>100</v>
      </c>
      <c r="H46" s="38">
        <v>1532.395874</v>
      </c>
      <c r="I46" s="37">
        <f t="shared" si="0"/>
        <v>3.4072991379000008</v>
      </c>
      <c r="J46" s="39">
        <v>1.6040131609999999</v>
      </c>
      <c r="K46" s="66" t="s">
        <v>43</v>
      </c>
      <c r="L46" s="66" t="s">
        <v>43</v>
      </c>
      <c r="M46" s="40">
        <v>3.0725800991100001</v>
      </c>
    </row>
    <row r="47" spans="1:13" ht="15" thickBot="1">
      <c r="A47" s="29"/>
      <c r="B47" s="30"/>
      <c r="C47" s="31"/>
      <c r="D47" s="31"/>
      <c r="E47" s="19"/>
      <c r="F47" s="19"/>
      <c r="G47" s="19"/>
      <c r="H47" s="32"/>
      <c r="I47" s="19"/>
      <c r="J47" s="33"/>
      <c r="K47" s="65"/>
      <c r="L47" s="65"/>
      <c r="M47" s="34"/>
    </row>
    <row r="48" spans="1:13" ht="14">
      <c r="A48" s="20" t="s">
        <v>34</v>
      </c>
      <c r="B48" s="21" t="s">
        <v>35</v>
      </c>
      <c r="C48" s="71" t="s">
        <v>46</v>
      </c>
      <c r="D48" s="71" t="s">
        <v>47</v>
      </c>
      <c r="E48" s="61" t="s">
        <v>46</v>
      </c>
      <c r="F48" s="61" t="s">
        <v>47</v>
      </c>
      <c r="G48" s="61" t="s">
        <v>47</v>
      </c>
      <c r="H48" s="62" t="s">
        <v>47</v>
      </c>
      <c r="I48" s="60" t="s">
        <v>48</v>
      </c>
      <c r="J48" s="74" t="s">
        <v>47</v>
      </c>
      <c r="K48" s="71" t="s">
        <v>46</v>
      </c>
      <c r="L48" s="62" t="s">
        <v>47</v>
      </c>
      <c r="M48" s="58" t="s">
        <v>47</v>
      </c>
    </row>
    <row r="49" spans="1:13" ht="15" thickBot="1">
      <c r="A49" s="22"/>
      <c r="B49" s="23"/>
      <c r="C49" s="63" t="s">
        <v>49</v>
      </c>
      <c r="D49" s="63" t="s">
        <v>50</v>
      </c>
      <c r="E49" s="25" t="s">
        <v>51</v>
      </c>
      <c r="F49" s="25" t="s">
        <v>51</v>
      </c>
      <c r="G49" s="25" t="s">
        <v>36</v>
      </c>
      <c r="H49" s="26" t="s">
        <v>37</v>
      </c>
      <c r="I49" s="27" t="s">
        <v>38</v>
      </c>
      <c r="J49" s="28" t="s">
        <v>39</v>
      </c>
      <c r="K49" s="64" t="s">
        <v>42</v>
      </c>
      <c r="L49" s="64" t="s">
        <v>42</v>
      </c>
      <c r="M49" s="59" t="s">
        <v>40</v>
      </c>
    </row>
    <row r="50" spans="1:13" s="72" customFormat="1" ht="14">
      <c r="A50" s="73" t="s">
        <v>23</v>
      </c>
      <c r="B50" s="30" t="s">
        <v>0</v>
      </c>
      <c r="C50" s="31">
        <v>31.8564472198</v>
      </c>
      <c r="D50" s="31">
        <v>0.78227764399999999</v>
      </c>
      <c r="E50" s="19">
        <v>1.0749894720199999</v>
      </c>
      <c r="F50" s="19">
        <v>4.2323592E-2</v>
      </c>
      <c r="G50" s="19">
        <v>0.46970408600000002</v>
      </c>
      <c r="H50" s="32">
        <v>325.38852869999999</v>
      </c>
      <c r="I50" s="19">
        <f t="shared" si="0"/>
        <v>-1.0326658800199999</v>
      </c>
      <c r="J50" s="33">
        <v>144.15196539999999</v>
      </c>
      <c r="K50" s="65" t="s">
        <v>43</v>
      </c>
      <c r="L50" s="65" t="s">
        <v>43</v>
      </c>
      <c r="M50" s="34">
        <v>0.86833202838900003</v>
      </c>
    </row>
    <row r="51" spans="1:13" ht="12" customHeight="1">
      <c r="A51" s="29"/>
      <c r="B51" s="30" t="s">
        <v>1</v>
      </c>
      <c r="C51" s="31">
        <v>67.8817901611</v>
      </c>
      <c r="D51" s="31">
        <v>18.31680107</v>
      </c>
      <c r="E51" s="19">
        <v>5.5100314997500002</v>
      </c>
      <c r="F51" s="19">
        <v>2.081550827</v>
      </c>
      <c r="G51" s="19">
        <v>26.022852929999999</v>
      </c>
      <c r="H51" s="32">
        <v>20694.99021</v>
      </c>
      <c r="I51" s="19">
        <f t="shared" si="0"/>
        <v>-3.4284806727500001</v>
      </c>
      <c r="J51" s="33">
        <v>186.4142252</v>
      </c>
      <c r="K51" s="65" t="s">
        <v>113</v>
      </c>
      <c r="L51" s="65" t="s">
        <v>69</v>
      </c>
      <c r="M51" s="34">
        <v>4.41295003891</v>
      </c>
    </row>
    <row r="52" spans="1:13" ht="14">
      <c r="A52" s="29"/>
      <c r="B52" s="30" t="s">
        <v>2</v>
      </c>
      <c r="C52" s="31">
        <v>81.455352783199999</v>
      </c>
      <c r="D52" s="31">
        <v>39.249553679999998</v>
      </c>
      <c r="E52" s="19">
        <v>8.0176414720900002</v>
      </c>
      <c r="F52" s="19">
        <v>5.5676033460000003</v>
      </c>
      <c r="G52" s="19">
        <v>63.697788699999997</v>
      </c>
      <c r="H52" s="32">
        <v>65914.987250000006</v>
      </c>
      <c r="I52" s="19">
        <f t="shared" si="0"/>
        <v>-2.4500381260899999</v>
      </c>
      <c r="J52" s="33">
        <v>221.98147349999999</v>
      </c>
      <c r="K52" s="65" t="s">
        <v>114</v>
      </c>
      <c r="L52" s="65" t="s">
        <v>70</v>
      </c>
      <c r="M52" s="34">
        <v>8.5810098648099995</v>
      </c>
    </row>
    <row r="53" spans="1:13" ht="14">
      <c r="A53" s="29"/>
      <c r="B53" s="30" t="s">
        <v>3</v>
      </c>
      <c r="C53" s="31">
        <v>73.992210388199993</v>
      </c>
      <c r="D53" s="31">
        <v>49.244926450000001</v>
      </c>
      <c r="E53" s="19">
        <v>9.0744184158800003</v>
      </c>
      <c r="F53" s="19">
        <v>8.4250933559999996</v>
      </c>
      <c r="G53" s="19">
        <v>86.737491430000006</v>
      </c>
      <c r="H53" s="32">
        <v>91158.609030000007</v>
      </c>
      <c r="I53" s="19">
        <f t="shared" si="0"/>
        <v>-0.64932505988000067</v>
      </c>
      <c r="J53" s="33">
        <v>202.872795</v>
      </c>
      <c r="K53" s="65" t="s">
        <v>43</v>
      </c>
      <c r="L53" s="65" t="s">
        <v>43</v>
      </c>
      <c r="M53" s="34">
        <v>11.3591003418</v>
      </c>
    </row>
    <row r="54" spans="1:13" ht="14">
      <c r="A54" s="29"/>
      <c r="B54" s="30" t="s">
        <v>4</v>
      </c>
      <c r="C54" s="31">
        <v>65.167648315400001</v>
      </c>
      <c r="D54" s="31">
        <v>54.538791660000001</v>
      </c>
      <c r="E54" s="19">
        <v>10.2755034848</v>
      </c>
      <c r="F54" s="19">
        <v>11.16478233</v>
      </c>
      <c r="G54" s="19">
        <v>96.684350129999999</v>
      </c>
      <c r="H54" s="32">
        <v>123376.4185</v>
      </c>
      <c r="I54" s="19">
        <f t="shared" si="0"/>
        <v>0.88927884519999978</v>
      </c>
      <c r="J54" s="33">
        <v>207.19665660000001</v>
      </c>
      <c r="K54" s="65" t="s">
        <v>115</v>
      </c>
      <c r="L54" s="65" t="s">
        <v>71</v>
      </c>
      <c r="M54" s="34">
        <v>12.489299774199999</v>
      </c>
    </row>
    <row r="55" spans="1:13" ht="14">
      <c r="A55" s="29"/>
      <c r="B55" s="30" t="s">
        <v>5</v>
      </c>
      <c r="C55" s="31">
        <v>61.831344604500003</v>
      </c>
      <c r="D55" s="31">
        <v>55.345569609999998</v>
      </c>
      <c r="E55" s="19">
        <v>11.067927323299999</v>
      </c>
      <c r="F55" s="19">
        <v>12.605297739999999</v>
      </c>
      <c r="G55" s="19">
        <v>97.553774779999998</v>
      </c>
      <c r="H55" s="32">
        <v>107975.76579999999</v>
      </c>
      <c r="I55" s="19">
        <f t="shared" si="0"/>
        <v>1.5373704167</v>
      </c>
      <c r="J55" s="33">
        <v>160.61053519999999</v>
      </c>
      <c r="K55" s="65" t="s">
        <v>116</v>
      </c>
      <c r="L55" s="65" t="s">
        <v>72</v>
      </c>
      <c r="M55" s="34">
        <v>9.8397703170799993</v>
      </c>
    </row>
    <row r="56" spans="1:13" ht="14">
      <c r="A56" s="29"/>
      <c r="B56" s="30" t="s">
        <v>32</v>
      </c>
      <c r="C56" s="31">
        <v>62.275802612299998</v>
      </c>
      <c r="D56" s="31">
        <v>57.500297549999999</v>
      </c>
      <c r="E56" s="19">
        <v>11.8199525908</v>
      </c>
      <c r="F56" s="19">
        <v>13.80894035</v>
      </c>
      <c r="G56" s="19">
        <v>96.563380280000004</v>
      </c>
      <c r="H56" s="32">
        <v>87828.549530000004</v>
      </c>
      <c r="I56" s="19">
        <f t="shared" si="0"/>
        <v>1.9889877592000005</v>
      </c>
      <c r="J56" s="33">
        <v>119.2548915</v>
      </c>
      <c r="K56" s="65" t="s">
        <v>43</v>
      </c>
      <c r="L56" s="65" t="s">
        <v>43</v>
      </c>
      <c r="M56" s="34">
        <v>4.9952998161300002</v>
      </c>
    </row>
    <row r="57" spans="1:13" ht="14">
      <c r="A57" s="13"/>
      <c r="B57" s="35" t="s">
        <v>33</v>
      </c>
      <c r="C57" s="36">
        <v>63.782882690400001</v>
      </c>
      <c r="D57" s="36">
        <v>60.87861633</v>
      </c>
      <c r="E57" s="37">
        <v>12.5422572044</v>
      </c>
      <c r="F57" s="37">
        <v>15.22244577</v>
      </c>
      <c r="G57" s="37">
        <v>99.504950500000007</v>
      </c>
      <c r="H57" s="38">
        <v>22760.915969999998</v>
      </c>
      <c r="I57" s="37">
        <f t="shared" si="0"/>
        <v>2.6801885656</v>
      </c>
      <c r="J57" s="39">
        <v>28.035360470000001</v>
      </c>
      <c r="K57" s="66" t="s">
        <v>43</v>
      </c>
      <c r="L57" s="66" t="s">
        <v>43</v>
      </c>
      <c r="M57" s="40">
        <v>2.29051995277</v>
      </c>
    </row>
    <row r="58" spans="1:13" s="72" customFormat="1" ht="14">
      <c r="A58" s="41" t="s">
        <v>19</v>
      </c>
      <c r="B58" s="30" t="s">
        <v>0</v>
      </c>
      <c r="C58" s="31">
        <v>64.371337890600003</v>
      </c>
      <c r="D58" s="31">
        <v>4.2028503419999996</v>
      </c>
      <c r="E58" s="19">
        <v>1.5005663922900001</v>
      </c>
      <c r="F58" s="19">
        <v>0.139531145</v>
      </c>
      <c r="G58" s="19">
        <v>2.1767810029999999</v>
      </c>
      <c r="H58" s="32">
        <v>777.43165299999998</v>
      </c>
      <c r="I58" s="19">
        <f t="shared" si="0"/>
        <v>-1.36103524729</v>
      </c>
      <c r="J58" s="33">
        <v>104.4700746</v>
      </c>
      <c r="K58" s="65" t="s">
        <v>43</v>
      </c>
      <c r="L58" s="65" t="s">
        <v>43</v>
      </c>
      <c r="M58" s="34">
        <v>0.71163100004199997</v>
      </c>
    </row>
    <row r="59" spans="1:13" s="72" customFormat="1" ht="14">
      <c r="A59" s="29"/>
      <c r="B59" s="30" t="s">
        <v>1</v>
      </c>
      <c r="C59" s="31">
        <v>83.902648925799994</v>
      </c>
      <c r="D59" s="31">
        <v>21.721466060000001</v>
      </c>
      <c r="E59" s="19">
        <v>5.0831769124499999</v>
      </c>
      <c r="F59" s="19">
        <v>1.8017298900000001</v>
      </c>
      <c r="G59" s="19">
        <v>24.187906049999999</v>
      </c>
      <c r="H59" s="32">
        <v>13094.637779999999</v>
      </c>
      <c r="I59" s="19">
        <f t="shared" si="0"/>
        <v>-3.2814470224500001</v>
      </c>
      <c r="J59" s="33">
        <v>136.271379</v>
      </c>
      <c r="K59" s="65" t="s">
        <v>43</v>
      </c>
      <c r="L59" s="65" t="s">
        <v>43</v>
      </c>
      <c r="M59" s="34">
        <v>3.6784400939899999</v>
      </c>
    </row>
    <row r="60" spans="1:13" ht="14">
      <c r="A60" s="29"/>
      <c r="B60" s="30" t="s">
        <v>2</v>
      </c>
      <c r="C60" s="31">
        <v>78.817062377900001</v>
      </c>
      <c r="D60" s="31">
        <v>43.238674160000002</v>
      </c>
      <c r="E60" s="19">
        <v>7.2561523384799997</v>
      </c>
      <c r="F60" s="19">
        <v>5.5886448069999997</v>
      </c>
      <c r="G60" s="19">
        <v>69.200472629999993</v>
      </c>
      <c r="H60" s="32">
        <v>52195.42856</v>
      </c>
      <c r="I60" s="19">
        <f t="shared" si="0"/>
        <v>-1.6675075314800001</v>
      </c>
      <c r="J60" s="33">
        <v>175.11639339999999</v>
      </c>
      <c r="K60" s="65" t="s">
        <v>43</v>
      </c>
      <c r="L60" s="65" t="s">
        <v>43</v>
      </c>
      <c r="M60" s="34">
        <v>8.5625095367400004</v>
      </c>
    </row>
    <row r="61" spans="1:13" ht="14">
      <c r="A61" s="29"/>
      <c r="B61" s="30" t="s">
        <v>3</v>
      </c>
      <c r="C61" s="31">
        <v>73.711051940900006</v>
      </c>
      <c r="D61" s="31">
        <v>50.630031590000002</v>
      </c>
      <c r="E61" s="19">
        <v>8.2909528583000007</v>
      </c>
      <c r="F61" s="19">
        <v>7.950942875</v>
      </c>
      <c r="G61" s="19">
        <v>87.021475260000003</v>
      </c>
      <c r="H61" s="32">
        <v>93510.363540000006</v>
      </c>
      <c r="I61" s="19">
        <f t="shared" si="0"/>
        <v>-0.34000998330000076</v>
      </c>
      <c r="J61" s="33">
        <v>220.51693979999999</v>
      </c>
      <c r="K61" s="65" t="s">
        <v>43</v>
      </c>
      <c r="L61" s="65" t="s">
        <v>43</v>
      </c>
      <c r="M61" s="34">
        <v>12.483900070200001</v>
      </c>
    </row>
    <row r="62" spans="1:13" ht="14">
      <c r="A62" s="29"/>
      <c r="B62" s="30" t="s">
        <v>4</v>
      </c>
      <c r="C62" s="31">
        <v>65.228477478000002</v>
      </c>
      <c r="D62" s="31">
        <v>53.469734189999997</v>
      </c>
      <c r="E62" s="19">
        <v>9.3421143241000006</v>
      </c>
      <c r="F62" s="19">
        <v>9.9892805930000002</v>
      </c>
      <c r="G62" s="19">
        <v>96.965905539999994</v>
      </c>
      <c r="H62" s="32">
        <v>117891.78170000001</v>
      </c>
      <c r="I62" s="19">
        <f t="shared" si="0"/>
        <v>0.64716626889999951</v>
      </c>
      <c r="J62" s="33">
        <v>221.2840765</v>
      </c>
      <c r="K62" s="65" t="s">
        <v>117</v>
      </c>
      <c r="L62" s="65" t="s">
        <v>73</v>
      </c>
      <c r="M62" s="34">
        <v>13.2136001587</v>
      </c>
    </row>
    <row r="63" spans="1:13" ht="14">
      <c r="A63" s="29"/>
      <c r="B63" s="30" t="s">
        <v>5</v>
      </c>
      <c r="C63" s="31">
        <v>61.543678283699997</v>
      </c>
      <c r="D63" s="31">
        <v>54.368896479999997</v>
      </c>
      <c r="E63" s="19">
        <v>9.9229163218299998</v>
      </c>
      <c r="F63" s="19">
        <v>11.11097346</v>
      </c>
      <c r="G63" s="19">
        <v>97.330523360000001</v>
      </c>
      <c r="H63" s="32">
        <v>114309.8178</v>
      </c>
      <c r="I63" s="19">
        <f t="shared" si="0"/>
        <v>1.1880571381700005</v>
      </c>
      <c r="J63" s="33">
        <v>192.90001749999999</v>
      </c>
      <c r="K63" s="65" t="s">
        <v>118</v>
      </c>
      <c r="L63" s="65" t="s">
        <v>74</v>
      </c>
      <c r="M63" s="34">
        <v>10.294500351</v>
      </c>
    </row>
    <row r="64" spans="1:13" ht="14">
      <c r="A64" s="29"/>
      <c r="B64" s="30" t="s">
        <v>32</v>
      </c>
      <c r="C64" s="31">
        <v>60.902698516800001</v>
      </c>
      <c r="D64" s="31">
        <v>56.794380189999998</v>
      </c>
      <c r="E64" s="19">
        <v>10.5700609725</v>
      </c>
      <c r="F64" s="19">
        <v>12.318969210000001</v>
      </c>
      <c r="G64" s="19">
        <v>96.442687750000005</v>
      </c>
      <c r="H64" s="32">
        <v>100574.55989999999</v>
      </c>
      <c r="I64" s="19">
        <f t="shared" si="0"/>
        <v>1.7489082375000002</v>
      </c>
      <c r="J64" s="33">
        <v>153.0786473</v>
      </c>
      <c r="K64" s="65" t="s">
        <v>43</v>
      </c>
      <c r="L64" s="65" t="s">
        <v>43</v>
      </c>
      <c r="M64" s="34">
        <v>4.75946998596</v>
      </c>
    </row>
    <row r="65" spans="1:13" ht="14">
      <c r="A65" s="29"/>
      <c r="B65" s="35" t="s">
        <v>33</v>
      </c>
      <c r="C65" s="36">
        <v>63.0203895569</v>
      </c>
      <c r="D65" s="36">
        <v>61.11998749</v>
      </c>
      <c r="E65" s="37">
        <v>11.428202365200001</v>
      </c>
      <c r="F65" s="37">
        <v>13.94667104</v>
      </c>
      <c r="G65" s="37">
        <v>99.215686270000006</v>
      </c>
      <c r="H65" s="38">
        <v>39372.372009999999</v>
      </c>
      <c r="I65" s="37">
        <f t="shared" si="0"/>
        <v>2.5184686747999994</v>
      </c>
      <c r="J65" s="39">
        <v>52.932434309999998</v>
      </c>
      <c r="K65" s="66" t="s">
        <v>43</v>
      </c>
      <c r="L65" s="66" t="s">
        <v>43</v>
      </c>
      <c r="M65" s="40">
        <v>2.3451900482200001</v>
      </c>
    </row>
    <row r="66" spans="1:13" s="72" customFormat="1" ht="14">
      <c r="A66" s="41" t="s">
        <v>17</v>
      </c>
      <c r="B66" s="30" t="s">
        <v>0</v>
      </c>
      <c r="C66" s="31">
        <v>26.272487640400001</v>
      </c>
      <c r="D66" s="31">
        <v>0</v>
      </c>
      <c r="E66" s="19">
        <v>0.190612137811</v>
      </c>
      <c r="F66" s="19">
        <v>0</v>
      </c>
      <c r="G66" s="19">
        <v>0</v>
      </c>
      <c r="H66" s="32">
        <v>0</v>
      </c>
      <c r="I66" s="19">
        <f t="shared" si="0"/>
        <v>-0.190612137811</v>
      </c>
      <c r="J66" s="33">
        <v>63.393389710000001</v>
      </c>
      <c r="K66" s="65" t="s">
        <v>43</v>
      </c>
      <c r="L66" s="65" t="s">
        <v>43</v>
      </c>
      <c r="M66" s="34">
        <v>0.360697001219</v>
      </c>
    </row>
    <row r="67" spans="1:13" s="72" customFormat="1" ht="14">
      <c r="A67" s="29"/>
      <c r="B67" s="30" t="s">
        <v>1</v>
      </c>
      <c r="C67" s="31">
        <v>40.421333312999998</v>
      </c>
      <c r="D67" s="31">
        <v>9.1731472019999991</v>
      </c>
      <c r="E67" s="19">
        <v>1.5566090655</v>
      </c>
      <c r="F67" s="19">
        <v>0.56013610400000002</v>
      </c>
      <c r="G67" s="19">
        <v>7.1672354949999999</v>
      </c>
      <c r="H67" s="32">
        <v>1766.7238239999999</v>
      </c>
      <c r="I67" s="19">
        <f t="shared" si="0"/>
        <v>-0.99647296149999998</v>
      </c>
      <c r="J67" s="33">
        <v>59.139267850000003</v>
      </c>
      <c r="K67" s="65" t="s">
        <v>119</v>
      </c>
      <c r="L67" s="65" t="s">
        <v>75</v>
      </c>
      <c r="M67" s="34">
        <v>3.8602199554399999</v>
      </c>
    </row>
    <row r="68" spans="1:13" s="72" customFormat="1" ht="14">
      <c r="A68" s="29"/>
      <c r="B68" s="30" t="s">
        <v>2</v>
      </c>
      <c r="C68" s="31">
        <v>69.527107238799999</v>
      </c>
      <c r="D68" s="31">
        <v>30.502214429999999</v>
      </c>
      <c r="E68" s="19">
        <v>5.7373479485000001</v>
      </c>
      <c r="F68" s="19">
        <v>3.5645608630000001</v>
      </c>
      <c r="G68" s="19">
        <v>39.822024470000002</v>
      </c>
      <c r="H68" s="32">
        <v>11521.394770000001</v>
      </c>
      <c r="I68" s="19">
        <f t="shared" si="0"/>
        <v>-2.1727870855</v>
      </c>
      <c r="J68" s="33">
        <v>60.603801599999997</v>
      </c>
      <c r="K68" s="65" t="s">
        <v>43</v>
      </c>
      <c r="L68" s="65" t="s">
        <v>43</v>
      </c>
      <c r="M68" s="34">
        <v>8.9059696197499996</v>
      </c>
    </row>
    <row r="69" spans="1:13" ht="14">
      <c r="A69" s="29"/>
      <c r="B69" s="30" t="s">
        <v>3</v>
      </c>
      <c r="C69" s="31">
        <v>75.136932372999993</v>
      </c>
      <c r="D69" s="31">
        <v>44.959648129999998</v>
      </c>
      <c r="E69" s="19">
        <v>8.3161315096900008</v>
      </c>
      <c r="F69" s="19">
        <v>7.1054963339999997</v>
      </c>
      <c r="G69" s="19">
        <v>76.385542169999994</v>
      </c>
      <c r="H69" s="32">
        <v>21803.570319999999</v>
      </c>
      <c r="I69" s="19">
        <f t="shared" si="0"/>
        <v>-1.2106351756900011</v>
      </c>
      <c r="J69" s="33">
        <v>57.535254690000002</v>
      </c>
      <c r="K69" s="65" t="s">
        <v>43</v>
      </c>
      <c r="L69" s="65" t="s">
        <v>43</v>
      </c>
      <c r="M69" s="34">
        <v>13.1947002411</v>
      </c>
    </row>
    <row r="70" spans="1:13" ht="14">
      <c r="A70" s="29"/>
      <c r="B70" s="30" t="s">
        <v>4</v>
      </c>
      <c r="C70" s="31">
        <v>68.628158569299998</v>
      </c>
      <c r="D70" s="31">
        <v>52.016345979999997</v>
      </c>
      <c r="E70" s="19">
        <v>9.6102510788999993</v>
      </c>
      <c r="F70" s="19">
        <v>9.7837671650000004</v>
      </c>
      <c r="G70" s="19">
        <v>92.675159239999999</v>
      </c>
      <c r="H70" s="32">
        <v>22671.142260000001</v>
      </c>
      <c r="I70" s="19">
        <f t="shared" si="0"/>
        <v>0.17351608610000113</v>
      </c>
      <c r="J70" s="33">
        <v>43.447834749999998</v>
      </c>
      <c r="K70" s="65" t="s">
        <v>43</v>
      </c>
      <c r="L70" s="65" t="s">
        <v>43</v>
      </c>
      <c r="M70" s="34">
        <v>14.5735998154</v>
      </c>
    </row>
    <row r="71" spans="1:13" ht="14">
      <c r="A71" s="29"/>
      <c r="B71" s="30" t="s">
        <v>5</v>
      </c>
      <c r="C71" s="31">
        <v>64.846389770499997</v>
      </c>
      <c r="D71" s="31">
        <v>55.82361221</v>
      </c>
      <c r="E71" s="19">
        <v>11.0094872795</v>
      </c>
      <c r="F71" s="19">
        <v>12.142842569999999</v>
      </c>
      <c r="G71" s="19">
        <v>98.660714290000001</v>
      </c>
      <c r="H71" s="32">
        <v>19872.490030000001</v>
      </c>
      <c r="I71" s="19">
        <f t="shared" ref="I71:I137" si="1">F71-E71</f>
        <v>1.1333552904999991</v>
      </c>
      <c r="J71" s="33">
        <v>30.685469170000001</v>
      </c>
      <c r="K71" s="65" t="s">
        <v>43</v>
      </c>
      <c r="L71" s="65" t="s">
        <v>43</v>
      </c>
      <c r="M71" s="34">
        <v>11.1630001068</v>
      </c>
    </row>
    <row r="72" spans="1:13" ht="14">
      <c r="A72" s="29"/>
      <c r="B72" s="30" t="s">
        <v>32</v>
      </c>
      <c r="C72" s="31">
        <v>66.292259216299996</v>
      </c>
      <c r="D72" s="31">
        <v>56.963546749999999</v>
      </c>
      <c r="E72" s="19">
        <v>11.837776180500001</v>
      </c>
      <c r="F72" s="19">
        <v>13.17404239</v>
      </c>
      <c r="G72" s="19">
        <v>97.580645160000003</v>
      </c>
      <c r="H72" s="32">
        <v>5929.0303510000003</v>
      </c>
      <c r="I72" s="19">
        <f t="shared" si="1"/>
        <v>1.3362662094999997</v>
      </c>
      <c r="J72" s="33">
        <v>8.438504021</v>
      </c>
      <c r="K72" s="65" t="s">
        <v>43</v>
      </c>
      <c r="L72" s="65" t="s">
        <v>43</v>
      </c>
      <c r="M72" s="34">
        <v>5.8118000030500001</v>
      </c>
    </row>
    <row r="73" spans="1:13" ht="14">
      <c r="A73" s="13"/>
      <c r="B73" s="35" t="s">
        <v>33</v>
      </c>
      <c r="C73" s="36">
        <v>68.330192565900006</v>
      </c>
      <c r="D73" s="36">
        <v>57.05591965</v>
      </c>
      <c r="E73" s="37">
        <v>11.5308021602</v>
      </c>
      <c r="F73" s="37">
        <v>12.5344646</v>
      </c>
      <c r="G73" s="37">
        <v>100</v>
      </c>
      <c r="H73" s="38">
        <v>139.8641111</v>
      </c>
      <c r="I73" s="37">
        <f t="shared" si="1"/>
        <v>1.0036624397999994</v>
      </c>
      <c r="J73" s="39">
        <v>0.20921910799999999</v>
      </c>
      <c r="K73" s="66" t="s">
        <v>43</v>
      </c>
      <c r="L73" s="66" t="s">
        <v>43</v>
      </c>
      <c r="M73" s="40">
        <v>4.1732301712000002</v>
      </c>
    </row>
    <row r="74" spans="1:13" s="72" customFormat="1" ht="14">
      <c r="A74" s="29" t="s">
        <v>27</v>
      </c>
      <c r="B74" s="30" t="s">
        <v>0</v>
      </c>
      <c r="C74" s="31">
        <v>56.064891815199999</v>
      </c>
      <c r="D74" s="31">
        <v>0</v>
      </c>
      <c r="E74" s="19">
        <v>9.9586282077000002E-2</v>
      </c>
      <c r="F74" s="19">
        <v>0</v>
      </c>
      <c r="G74" s="19">
        <v>0</v>
      </c>
      <c r="H74" s="32">
        <v>0</v>
      </c>
      <c r="I74" s="19">
        <f t="shared" si="1"/>
        <v>-9.9586282077000002E-2</v>
      </c>
      <c r="J74" s="33">
        <v>55.303584200000003</v>
      </c>
      <c r="K74" s="65" t="s">
        <v>43</v>
      </c>
      <c r="L74" s="65" t="s">
        <v>43</v>
      </c>
      <c r="M74" s="34">
        <v>5.6597601622300001E-2</v>
      </c>
    </row>
    <row r="75" spans="1:13" s="72" customFormat="1" ht="14">
      <c r="A75" s="29"/>
      <c r="B75" s="30" t="s">
        <v>7</v>
      </c>
      <c r="C75" s="31">
        <v>10.1323051453</v>
      </c>
      <c r="D75" s="31">
        <v>2.0215260979999998</v>
      </c>
      <c r="E75" s="19">
        <v>0.18760106805099999</v>
      </c>
      <c r="F75" s="19">
        <v>0.104827395</v>
      </c>
      <c r="G75" s="19">
        <v>1.3333333329999999</v>
      </c>
      <c r="H75" s="32">
        <v>230.43132610000001</v>
      </c>
      <c r="I75" s="19">
        <f t="shared" si="1"/>
        <v>-8.2773673050999988E-2</v>
      </c>
      <c r="J75" s="33">
        <v>41.21616427</v>
      </c>
      <c r="K75" s="65" t="s">
        <v>43</v>
      </c>
      <c r="L75" s="65" t="s">
        <v>43</v>
      </c>
      <c r="M75" s="34">
        <v>1.29402005672</v>
      </c>
    </row>
    <row r="76" spans="1:13" ht="14">
      <c r="A76" s="29"/>
      <c r="B76" s="30" t="s">
        <v>2</v>
      </c>
      <c r="C76" s="31">
        <v>36.2106132507</v>
      </c>
      <c r="D76" s="31">
        <v>22.1834259</v>
      </c>
      <c r="E76" s="19">
        <v>3.0119482072500001</v>
      </c>
      <c r="F76" s="19">
        <v>2.5847431259999998</v>
      </c>
      <c r="G76" s="19">
        <v>28.865979379999999</v>
      </c>
      <c r="H76" s="32">
        <v>3634.029391</v>
      </c>
      <c r="I76" s="19">
        <f t="shared" si="1"/>
        <v>-0.42720508125000034</v>
      </c>
      <c r="J76" s="33">
        <v>26.361607599999999</v>
      </c>
      <c r="K76" s="65" t="s">
        <v>120</v>
      </c>
      <c r="L76" s="65" t="s">
        <v>76</v>
      </c>
      <c r="M76" s="34">
        <v>7.2227401733400001</v>
      </c>
    </row>
    <row r="77" spans="1:13" ht="14">
      <c r="A77" s="29"/>
      <c r="B77" s="30" t="s">
        <v>8</v>
      </c>
      <c r="C77" s="31">
        <v>66.314712524399994</v>
      </c>
      <c r="D77" s="31">
        <v>29.372396470000002</v>
      </c>
      <c r="E77" s="19">
        <v>7.5920562112900001</v>
      </c>
      <c r="F77" s="19">
        <v>4.6804052509999998</v>
      </c>
      <c r="G77" s="19">
        <v>48.095238100000003</v>
      </c>
      <c r="H77" s="32">
        <v>3620.9792790000001</v>
      </c>
      <c r="I77" s="19">
        <f t="shared" si="1"/>
        <v>-2.9116509602900003</v>
      </c>
      <c r="J77" s="33">
        <v>14.50585815</v>
      </c>
      <c r="K77" s="65" t="s">
        <v>43</v>
      </c>
      <c r="L77" s="65" t="s">
        <v>43</v>
      </c>
      <c r="M77" s="34">
        <v>11.2068004608</v>
      </c>
    </row>
    <row r="78" spans="1:13" ht="14">
      <c r="A78" s="29"/>
      <c r="B78" s="30" t="s">
        <v>9</v>
      </c>
      <c r="C78" s="31">
        <v>72.694458007799994</v>
      </c>
      <c r="D78" s="31">
        <v>49.238304139999997</v>
      </c>
      <c r="E78" s="19">
        <v>9.9923763246499995</v>
      </c>
      <c r="F78" s="19">
        <v>9.5444104480000007</v>
      </c>
      <c r="G78" s="19">
        <v>84.61538462</v>
      </c>
      <c r="H78" s="32">
        <v>2307.5000060000002</v>
      </c>
      <c r="I78" s="19">
        <f t="shared" si="1"/>
        <v>-0.44796587664999876</v>
      </c>
      <c r="J78" s="33">
        <v>4.5330806719999996</v>
      </c>
      <c r="K78" s="65" t="s">
        <v>43</v>
      </c>
      <c r="L78" s="65" t="s">
        <v>43</v>
      </c>
      <c r="M78" s="34">
        <v>13.497300148000001</v>
      </c>
    </row>
    <row r="79" spans="1:13" ht="14">
      <c r="A79" s="29"/>
      <c r="B79" s="35" t="s">
        <v>5</v>
      </c>
      <c r="C79" s="36">
        <v>72.0838012695</v>
      </c>
      <c r="D79" s="36">
        <v>56.837306980000001</v>
      </c>
      <c r="E79" s="37">
        <v>10.530779750400001</v>
      </c>
      <c r="F79" s="37">
        <v>11.25388031</v>
      </c>
      <c r="G79" s="37">
        <v>100</v>
      </c>
      <c r="H79" s="38">
        <v>83.716590800000006</v>
      </c>
      <c r="I79" s="37">
        <v>0</v>
      </c>
      <c r="J79" s="39">
        <v>0.139479405</v>
      </c>
      <c r="K79" s="66" t="s">
        <v>43</v>
      </c>
      <c r="L79" s="66" t="s">
        <v>43</v>
      </c>
      <c r="M79" s="40">
        <v>12.086600303599999</v>
      </c>
    </row>
    <row r="80" spans="1:13" ht="14">
      <c r="A80" s="41" t="s">
        <v>18</v>
      </c>
      <c r="B80" s="30" t="s">
        <v>0</v>
      </c>
      <c r="C80" s="31">
        <v>2.59356641769</v>
      </c>
      <c r="D80" s="31">
        <v>9.9783700000000003E-3</v>
      </c>
      <c r="E80" s="19">
        <v>4.4698118718200001E-2</v>
      </c>
      <c r="F80" s="19">
        <v>3.5081700000000001E-4</v>
      </c>
      <c r="G80" s="19">
        <v>2.2825839000000001E-2</v>
      </c>
      <c r="H80" s="32">
        <v>5.7139231439999998</v>
      </c>
      <c r="I80" s="19">
        <f t="shared" si="1"/>
        <v>-4.4347301718199998E-2</v>
      </c>
      <c r="J80" s="33">
        <v>305.39015790000002</v>
      </c>
      <c r="K80" s="65" t="s">
        <v>43</v>
      </c>
      <c r="L80" s="65" t="s">
        <v>43</v>
      </c>
      <c r="M80" s="34">
        <v>7.2464700788300003E-3</v>
      </c>
    </row>
    <row r="81" spans="1:13" s="72" customFormat="1" ht="14">
      <c r="A81" s="29"/>
      <c r="B81" s="30" t="s">
        <v>1</v>
      </c>
      <c r="C81" s="31">
        <v>27.831808090199999</v>
      </c>
      <c r="D81" s="31">
        <v>3.2475306989999999</v>
      </c>
      <c r="E81" s="19">
        <v>1.24265710086</v>
      </c>
      <c r="F81" s="19">
        <v>0.217679868</v>
      </c>
      <c r="G81" s="19">
        <v>3.903684787</v>
      </c>
      <c r="H81" s="32">
        <v>4431.2164130000001</v>
      </c>
      <c r="I81" s="19">
        <f t="shared" si="1"/>
        <v>-1.02497723286</v>
      </c>
      <c r="J81" s="33">
        <v>381.6853926</v>
      </c>
      <c r="K81" s="65" t="s">
        <v>43</v>
      </c>
      <c r="L81" s="65" t="s">
        <v>43</v>
      </c>
      <c r="M81" s="34">
        <v>0.39192399382600002</v>
      </c>
    </row>
    <row r="82" spans="1:13" s="72" customFormat="1" ht="14">
      <c r="A82" s="29"/>
      <c r="B82" s="30" t="s">
        <v>2</v>
      </c>
      <c r="C82" s="31">
        <v>49.841392517099997</v>
      </c>
      <c r="D82" s="31">
        <v>22.011592870000001</v>
      </c>
      <c r="E82" s="19">
        <v>4.1574514433100003</v>
      </c>
      <c r="F82" s="19">
        <v>2.2600219309999998</v>
      </c>
      <c r="G82" s="19">
        <v>32.539209849999999</v>
      </c>
      <c r="H82" s="32">
        <v>42047.055439999996</v>
      </c>
      <c r="I82" s="19">
        <f t="shared" si="1"/>
        <v>-1.8974295123100005</v>
      </c>
      <c r="J82" s="33">
        <v>348.83799269999997</v>
      </c>
      <c r="K82" s="65" t="s">
        <v>121</v>
      </c>
      <c r="L82" s="65" t="s">
        <v>77</v>
      </c>
      <c r="M82" s="34">
        <v>2.7249200344100002</v>
      </c>
    </row>
    <row r="83" spans="1:13" ht="14">
      <c r="A83" s="29"/>
      <c r="B83" s="30" t="s">
        <v>3</v>
      </c>
      <c r="C83" s="31">
        <v>62.269233703600001</v>
      </c>
      <c r="D83" s="31">
        <v>41.366077420000003</v>
      </c>
      <c r="E83" s="19">
        <v>7.0921965248000003</v>
      </c>
      <c r="F83" s="19">
        <v>5.8640300969999997</v>
      </c>
      <c r="G83" s="19">
        <v>77.011739590000005</v>
      </c>
      <c r="H83" s="32">
        <v>101988.20299999999</v>
      </c>
      <c r="I83" s="19">
        <f t="shared" si="1"/>
        <v>-1.2281664278000006</v>
      </c>
      <c r="J83" s="33">
        <v>326.10284960000001</v>
      </c>
      <c r="K83" s="65" t="s">
        <v>122</v>
      </c>
      <c r="L83" s="65" t="s">
        <v>78</v>
      </c>
      <c r="M83" s="34">
        <v>5.9944200515699997</v>
      </c>
    </row>
    <row r="84" spans="1:13" ht="14">
      <c r="A84" s="29"/>
      <c r="B84" s="30" t="s">
        <v>4</v>
      </c>
      <c r="C84" s="31">
        <v>63.690315246600001</v>
      </c>
      <c r="D84" s="31">
        <v>48.537616730000003</v>
      </c>
      <c r="E84" s="19">
        <v>8.0882355642500006</v>
      </c>
      <c r="F84" s="19">
        <v>7.9450856419999996</v>
      </c>
      <c r="G84" s="19">
        <v>92.540540539999995</v>
      </c>
      <c r="H84" s="32">
        <v>81591.372029999999</v>
      </c>
      <c r="I84" s="19">
        <f t="shared" si="1"/>
        <v>-0.143149922250001</v>
      </c>
      <c r="J84" s="33">
        <v>192.55131900000001</v>
      </c>
      <c r="K84" s="65" t="s">
        <v>123</v>
      </c>
      <c r="L84" s="65" t="s">
        <v>79</v>
      </c>
      <c r="M84" s="34">
        <v>8.7712697982800005</v>
      </c>
    </row>
    <row r="85" spans="1:13" ht="14">
      <c r="A85" s="29"/>
      <c r="B85" s="30" t="s">
        <v>5</v>
      </c>
      <c r="C85" s="31">
        <v>60.475849151600002</v>
      </c>
      <c r="D85" s="31">
        <v>52.208114620000003</v>
      </c>
      <c r="E85" s="19">
        <v>9.1543074789599999</v>
      </c>
      <c r="F85" s="19">
        <v>9.9908976119999995</v>
      </c>
      <c r="G85" s="19">
        <v>98.389610390000001</v>
      </c>
      <c r="H85" s="32">
        <v>70679.63003</v>
      </c>
      <c r="I85" s="19">
        <f t="shared" si="1"/>
        <v>0.83659013303999963</v>
      </c>
      <c r="J85" s="33">
        <v>132.6449144</v>
      </c>
      <c r="K85" s="65" t="s">
        <v>124</v>
      </c>
      <c r="L85" s="65" t="s">
        <v>80</v>
      </c>
      <c r="M85" s="34">
        <v>7.0301098823499997</v>
      </c>
    </row>
    <row r="86" spans="1:13" ht="14">
      <c r="A86" s="29"/>
      <c r="B86" s="30" t="s">
        <v>32</v>
      </c>
      <c r="C86" s="31">
        <v>60.401039123499999</v>
      </c>
      <c r="D86" s="31">
        <v>55.527530669999997</v>
      </c>
      <c r="E86" s="19">
        <v>10.1870833251</v>
      </c>
      <c r="F86" s="19">
        <v>11.68936313</v>
      </c>
      <c r="G86" s="19">
        <v>95.890410959999997</v>
      </c>
      <c r="H86" s="32">
        <v>57912.76784</v>
      </c>
      <c r="I86" s="19">
        <f t="shared" si="1"/>
        <v>1.5022798049000006</v>
      </c>
      <c r="J86" s="33">
        <v>92.893283929999996</v>
      </c>
      <c r="K86" s="65" t="s">
        <v>125</v>
      </c>
      <c r="L86" s="65" t="s">
        <v>81</v>
      </c>
      <c r="M86" s="34">
        <v>4.4615898132299998</v>
      </c>
    </row>
    <row r="87" spans="1:13" ht="14">
      <c r="A87" s="13"/>
      <c r="B87" s="35" t="s">
        <v>33</v>
      </c>
      <c r="C87" s="36">
        <v>61.656200408899998</v>
      </c>
      <c r="D87" s="36">
        <v>60.370677950000001</v>
      </c>
      <c r="E87" s="37">
        <v>11.187784240999999</v>
      </c>
      <c r="F87" s="37">
        <v>13.53882694</v>
      </c>
      <c r="G87" s="37">
        <v>96.385542169999994</v>
      </c>
      <c r="H87" s="38">
        <v>32228.51223</v>
      </c>
      <c r="I87" s="37">
        <f t="shared" si="1"/>
        <v>2.3510426990000006</v>
      </c>
      <c r="J87" s="39">
        <v>44.633409700000001</v>
      </c>
      <c r="K87" s="66" t="s">
        <v>43</v>
      </c>
      <c r="L87" s="66" t="s">
        <v>43</v>
      </c>
      <c r="M87" s="40">
        <v>2.56785011292</v>
      </c>
    </row>
    <row r="88" spans="1:13" ht="15" thickBot="1">
      <c r="A88" s="29"/>
      <c r="B88" s="30"/>
      <c r="C88" s="31"/>
      <c r="D88" s="31"/>
      <c r="E88" s="19"/>
      <c r="F88" s="19"/>
      <c r="G88" s="19"/>
      <c r="H88" s="32"/>
      <c r="I88" s="19"/>
      <c r="J88" s="33"/>
      <c r="K88" s="65"/>
      <c r="L88" s="65"/>
      <c r="M88" s="34"/>
    </row>
    <row r="89" spans="1:13" ht="14">
      <c r="A89" s="20" t="s">
        <v>34</v>
      </c>
      <c r="B89" s="21" t="s">
        <v>35</v>
      </c>
      <c r="C89" s="71" t="s">
        <v>46</v>
      </c>
      <c r="D89" s="71" t="s">
        <v>47</v>
      </c>
      <c r="E89" s="61" t="s">
        <v>46</v>
      </c>
      <c r="F89" s="61" t="s">
        <v>47</v>
      </c>
      <c r="G89" s="61" t="s">
        <v>47</v>
      </c>
      <c r="H89" s="62" t="s">
        <v>47</v>
      </c>
      <c r="I89" s="60" t="s">
        <v>48</v>
      </c>
      <c r="J89" s="74" t="s">
        <v>47</v>
      </c>
      <c r="K89" s="71" t="s">
        <v>46</v>
      </c>
      <c r="L89" s="62" t="s">
        <v>47</v>
      </c>
      <c r="M89" s="58" t="s">
        <v>47</v>
      </c>
    </row>
    <row r="90" spans="1:13" ht="15" thickBot="1">
      <c r="A90" s="22"/>
      <c r="B90" s="23"/>
      <c r="C90" s="63" t="s">
        <v>49</v>
      </c>
      <c r="D90" s="63" t="s">
        <v>50</v>
      </c>
      <c r="E90" s="25" t="s">
        <v>51</v>
      </c>
      <c r="F90" s="25" t="s">
        <v>51</v>
      </c>
      <c r="G90" s="25" t="s">
        <v>36</v>
      </c>
      <c r="H90" s="26" t="s">
        <v>37</v>
      </c>
      <c r="I90" s="27" t="s">
        <v>38</v>
      </c>
      <c r="J90" s="28" t="s">
        <v>39</v>
      </c>
      <c r="K90" s="64" t="s">
        <v>42</v>
      </c>
      <c r="L90" s="64" t="s">
        <v>42</v>
      </c>
      <c r="M90" s="59" t="s">
        <v>40</v>
      </c>
    </row>
    <row r="91" spans="1:13" ht="14">
      <c r="A91" s="41" t="s">
        <v>26</v>
      </c>
      <c r="B91" s="43" t="s">
        <v>0</v>
      </c>
      <c r="C91" s="44">
        <v>50.937915801999999</v>
      </c>
      <c r="D91" s="44">
        <v>14.52120972</v>
      </c>
      <c r="E91" s="45">
        <v>3.5501122755400001</v>
      </c>
      <c r="F91" s="45">
        <v>1.245152794</v>
      </c>
      <c r="G91" s="45">
        <v>11.53662039</v>
      </c>
      <c r="H91" s="46">
        <v>8790.1867579999998</v>
      </c>
      <c r="I91" s="45">
        <f t="shared" si="1"/>
        <v>-2.3049594815400001</v>
      </c>
      <c r="J91" s="47">
        <v>132.36595560000001</v>
      </c>
      <c r="K91" s="67" t="s">
        <v>43</v>
      </c>
      <c r="L91" s="67" t="s">
        <v>43</v>
      </c>
      <c r="M91" s="48">
        <v>0.617621004581</v>
      </c>
    </row>
    <row r="92" spans="1:13" ht="14">
      <c r="A92" s="29"/>
      <c r="B92" s="30" t="s">
        <v>7</v>
      </c>
      <c r="C92" s="31">
        <v>57.469348907499999</v>
      </c>
      <c r="D92" s="31">
        <v>43.278327939999997</v>
      </c>
      <c r="E92" s="19">
        <v>6.9228114283300002</v>
      </c>
      <c r="F92" s="19">
        <v>6.2278153869999997</v>
      </c>
      <c r="G92" s="19">
        <v>55.337519620000002</v>
      </c>
      <c r="H92" s="32">
        <v>87652.862710000001</v>
      </c>
      <c r="I92" s="19">
        <f t="shared" si="1"/>
        <v>-0.69499604133000048</v>
      </c>
      <c r="J92" s="33">
        <v>263.89503480000002</v>
      </c>
      <c r="K92" s="65" t="s">
        <v>126</v>
      </c>
      <c r="L92" s="65" t="s">
        <v>82</v>
      </c>
      <c r="M92" s="34">
        <v>6.35294008255</v>
      </c>
    </row>
    <row r="93" spans="1:13" ht="14">
      <c r="A93" s="29"/>
      <c r="B93" s="30" t="s">
        <v>2</v>
      </c>
      <c r="C93" s="31">
        <v>69.678268432600007</v>
      </c>
      <c r="D93" s="31">
        <v>63.32491684</v>
      </c>
      <c r="E93" s="19">
        <v>10.1758137735</v>
      </c>
      <c r="F93" s="19">
        <v>11.682030640000001</v>
      </c>
      <c r="G93" s="19">
        <v>89.478957919999999</v>
      </c>
      <c r="H93" s="32">
        <v>86162.898839999994</v>
      </c>
      <c r="I93" s="19">
        <f t="shared" si="1"/>
        <v>1.5062168665000009</v>
      </c>
      <c r="J93" s="33">
        <v>138.29383039999999</v>
      </c>
      <c r="K93" s="65" t="s">
        <v>43</v>
      </c>
      <c r="L93" s="65" t="s">
        <v>43</v>
      </c>
      <c r="M93" s="34">
        <v>10.455499649</v>
      </c>
    </row>
    <row r="94" spans="1:13" ht="14">
      <c r="A94" s="29"/>
      <c r="B94" s="30" t="s">
        <v>8</v>
      </c>
      <c r="C94" s="31">
        <v>69.210968017599996</v>
      </c>
      <c r="D94" s="31">
        <v>66.039886469999999</v>
      </c>
      <c r="E94" s="19">
        <v>11.8976447344</v>
      </c>
      <c r="F94" s="19">
        <v>14.45181741</v>
      </c>
      <c r="G94" s="19">
        <v>97.909967850000001</v>
      </c>
      <c r="H94" s="32">
        <v>33434.289400000001</v>
      </c>
      <c r="I94" s="19">
        <f t="shared" si="1"/>
        <v>2.5541726756000003</v>
      </c>
      <c r="J94" s="33">
        <v>43.378095049999999</v>
      </c>
      <c r="K94" s="65" t="s">
        <v>127</v>
      </c>
      <c r="L94" s="65" t="s">
        <v>83</v>
      </c>
      <c r="M94" s="34">
        <v>14.978799819900001</v>
      </c>
    </row>
    <row r="95" spans="1:13" ht="14">
      <c r="A95" s="29"/>
      <c r="B95" s="30" t="s">
        <v>9</v>
      </c>
      <c r="C95" s="31">
        <v>66.232566833500002</v>
      </c>
      <c r="D95" s="31">
        <v>67.075500489999996</v>
      </c>
      <c r="E95" s="19">
        <v>12.908392749100001</v>
      </c>
      <c r="F95" s="19">
        <v>16.81725849</v>
      </c>
      <c r="G95" s="19">
        <v>97.810218980000002</v>
      </c>
      <c r="H95" s="32">
        <v>8569.4907320000002</v>
      </c>
      <c r="I95" s="19">
        <f t="shared" si="1"/>
        <v>3.9088657408999996</v>
      </c>
      <c r="J95" s="33">
        <v>9.5543392629999992</v>
      </c>
      <c r="K95" s="65" t="s">
        <v>43</v>
      </c>
      <c r="L95" s="65" t="s">
        <v>43</v>
      </c>
      <c r="M95" s="34">
        <v>16.7856998444</v>
      </c>
    </row>
    <row r="96" spans="1:13" ht="14">
      <c r="A96" s="13"/>
      <c r="B96" s="35" t="s">
        <v>5</v>
      </c>
      <c r="C96" s="36">
        <v>68.747451782200002</v>
      </c>
      <c r="D96" s="36">
        <v>68.677734380000004</v>
      </c>
      <c r="E96" s="37">
        <v>14.9787234011</v>
      </c>
      <c r="F96" s="37">
        <v>18.964988600000002</v>
      </c>
      <c r="G96" s="37">
        <v>100</v>
      </c>
      <c r="H96" s="38">
        <v>423.23646939999998</v>
      </c>
      <c r="I96" s="37">
        <f t="shared" si="1"/>
        <v>3.9862651989000017</v>
      </c>
      <c r="J96" s="39">
        <v>0.41843821599999997</v>
      </c>
      <c r="K96" s="66" t="s">
        <v>43</v>
      </c>
      <c r="L96" s="66" t="s">
        <v>43</v>
      </c>
      <c r="M96" s="40">
        <v>14.0354003906</v>
      </c>
    </row>
    <row r="97" spans="1:13" ht="14">
      <c r="A97" s="41" t="s">
        <v>25</v>
      </c>
      <c r="B97" s="43" t="s">
        <v>7</v>
      </c>
      <c r="C97" s="44">
        <v>53.417449951199998</v>
      </c>
      <c r="D97" s="44">
        <v>38.563598630000001</v>
      </c>
      <c r="E97" s="45">
        <v>4.9873902582299996</v>
      </c>
      <c r="F97" s="45">
        <v>4.4870406909999998</v>
      </c>
      <c r="G97" s="45">
        <v>18.209438930000001</v>
      </c>
      <c r="H97" s="46">
        <v>31726.442080000001</v>
      </c>
      <c r="I97" s="45">
        <f t="shared" si="1"/>
        <v>-0.50034956722999979</v>
      </c>
      <c r="J97" s="47">
        <v>132.57517469999999</v>
      </c>
      <c r="K97" s="67" t="s">
        <v>128</v>
      </c>
      <c r="L97" s="67" t="s">
        <v>84</v>
      </c>
      <c r="M97" s="48">
        <v>4.0188298225399999</v>
      </c>
    </row>
    <row r="98" spans="1:13" ht="14">
      <c r="A98" s="29"/>
      <c r="B98" s="30" t="s">
        <v>2</v>
      </c>
      <c r="C98" s="31">
        <v>65.808502197300001</v>
      </c>
      <c r="D98" s="31">
        <v>64.212379459999994</v>
      </c>
      <c r="E98" s="19">
        <v>8.1262717882400004</v>
      </c>
      <c r="F98" s="19">
        <v>10.24025746</v>
      </c>
      <c r="G98" s="19">
        <v>84.957882069999997</v>
      </c>
      <c r="H98" s="32">
        <v>61779.013980000003</v>
      </c>
      <c r="I98" s="19">
        <f t="shared" si="1"/>
        <v>2.1139856717600001</v>
      </c>
      <c r="J98" s="33">
        <v>113.1177977</v>
      </c>
      <c r="K98" s="65" t="s">
        <v>129</v>
      </c>
      <c r="L98" s="65" t="s">
        <v>85</v>
      </c>
      <c r="M98" s="34">
        <v>11.6375999451</v>
      </c>
    </row>
    <row r="99" spans="1:13" ht="14">
      <c r="A99" s="29"/>
      <c r="B99" s="30" t="s">
        <v>8</v>
      </c>
      <c r="C99" s="31">
        <v>64.102027893100001</v>
      </c>
      <c r="D99" s="31">
        <v>66.404136660000006</v>
      </c>
      <c r="E99" s="19">
        <v>10.430558713</v>
      </c>
      <c r="F99" s="19">
        <v>13.894746019999999</v>
      </c>
      <c r="G99" s="19">
        <v>96.102661600000005</v>
      </c>
      <c r="H99" s="32">
        <v>53076.25879</v>
      </c>
      <c r="I99" s="19">
        <f t="shared" si="1"/>
        <v>3.4641873069999995</v>
      </c>
      <c r="J99" s="33">
        <v>71.622674619999998</v>
      </c>
      <c r="K99" s="65" t="s">
        <v>130</v>
      </c>
      <c r="L99" s="65" t="s">
        <v>86</v>
      </c>
      <c r="M99" s="34">
        <v>14.500300407399999</v>
      </c>
    </row>
    <row r="100" spans="1:13" ht="14">
      <c r="A100" s="29"/>
      <c r="B100" s="30" t="s">
        <v>9</v>
      </c>
      <c r="C100" s="31">
        <v>67.567947387700002</v>
      </c>
      <c r="D100" s="31">
        <v>65.718719480000004</v>
      </c>
      <c r="E100" s="19">
        <v>13.388845162200001</v>
      </c>
      <c r="F100" s="19">
        <v>16.313402</v>
      </c>
      <c r="G100" s="19">
        <v>100</v>
      </c>
      <c r="H100" s="32">
        <v>14805.177250000001</v>
      </c>
      <c r="I100" s="19">
        <f t="shared" si="1"/>
        <v>2.9245568377999991</v>
      </c>
      <c r="J100" s="33">
        <v>17.01648745</v>
      </c>
      <c r="K100" s="65" t="s">
        <v>43</v>
      </c>
      <c r="L100" s="65" t="s">
        <v>43</v>
      </c>
      <c r="M100" s="34">
        <v>13.8997001648</v>
      </c>
    </row>
    <row r="101" spans="1:13" ht="14">
      <c r="A101" s="13"/>
      <c r="B101" s="35" t="s">
        <v>5</v>
      </c>
      <c r="C101" s="36">
        <v>67.207801818799993</v>
      </c>
      <c r="D101" s="36">
        <v>65.292930600000005</v>
      </c>
      <c r="E101" s="37">
        <v>14.1875042517</v>
      </c>
      <c r="F101" s="37">
        <v>17.180492789999999</v>
      </c>
      <c r="G101" s="37">
        <v>100</v>
      </c>
      <c r="H101" s="38">
        <v>766.82472810000002</v>
      </c>
      <c r="I101" s="37">
        <f t="shared" si="1"/>
        <v>2.9929885382999988</v>
      </c>
      <c r="J101" s="39">
        <v>0.83687643199999995</v>
      </c>
      <c r="K101" s="66" t="s">
        <v>43</v>
      </c>
      <c r="L101" s="66" t="s">
        <v>43</v>
      </c>
      <c r="M101" s="40">
        <v>10.669300079299999</v>
      </c>
    </row>
    <row r="102" spans="1:13" ht="14">
      <c r="A102" s="41" t="s">
        <v>29</v>
      </c>
      <c r="B102" s="30" t="s">
        <v>0</v>
      </c>
      <c r="C102" s="31">
        <v>0</v>
      </c>
      <c r="D102" s="31">
        <v>0</v>
      </c>
      <c r="E102" s="19">
        <v>0</v>
      </c>
      <c r="F102" s="19">
        <v>0</v>
      </c>
      <c r="G102" s="19">
        <v>0</v>
      </c>
      <c r="H102" s="32">
        <v>0</v>
      </c>
      <c r="I102" s="19">
        <f t="shared" si="1"/>
        <v>0</v>
      </c>
      <c r="J102" s="33">
        <v>26.849785520000001</v>
      </c>
      <c r="K102" s="65" t="s">
        <v>43</v>
      </c>
      <c r="L102" s="65" t="s">
        <v>43</v>
      </c>
      <c r="M102" s="34">
        <v>4.0903998888100002E-4</v>
      </c>
    </row>
    <row r="103" spans="1:13" ht="14">
      <c r="A103" s="29"/>
      <c r="B103" s="30" t="s">
        <v>7</v>
      </c>
      <c r="C103" s="31">
        <v>21.161727905300001</v>
      </c>
      <c r="D103" s="31">
        <v>16.705400470000001</v>
      </c>
      <c r="E103" s="19">
        <v>1.0929025429100001</v>
      </c>
      <c r="F103" s="19">
        <v>1.1434617579999999</v>
      </c>
      <c r="G103" s="19">
        <v>19.306930690000002</v>
      </c>
      <c r="H103" s="32">
        <v>833.59857360000001</v>
      </c>
      <c r="I103" s="19">
        <f t="shared" si="1"/>
        <v>5.0559215089999832E-2</v>
      </c>
      <c r="J103" s="33">
        <v>13.66898172</v>
      </c>
      <c r="K103" s="65" t="s">
        <v>43</v>
      </c>
      <c r="L103" s="65" t="s">
        <v>43</v>
      </c>
      <c r="M103" s="34">
        <v>1.14133000374</v>
      </c>
    </row>
    <row r="104" spans="1:13" ht="14">
      <c r="A104" s="29"/>
      <c r="B104" s="30" t="s">
        <v>2</v>
      </c>
      <c r="C104" s="31">
        <v>59.980648040799998</v>
      </c>
      <c r="D104" s="31">
        <v>61.827415469999998</v>
      </c>
      <c r="E104" s="19">
        <v>7.2329125019899996</v>
      </c>
      <c r="F104" s="19">
        <v>8.9925383530000005</v>
      </c>
      <c r="G104" s="19">
        <v>90.147783250000003</v>
      </c>
      <c r="H104" s="32">
        <v>20335.980869999999</v>
      </c>
      <c r="I104" s="19">
        <f t="shared" si="1"/>
        <v>1.7596258510100009</v>
      </c>
      <c r="J104" s="33">
        <v>42.401739210000002</v>
      </c>
      <c r="K104" s="65" t="s">
        <v>43</v>
      </c>
      <c r="L104" s="65" t="s">
        <v>43</v>
      </c>
      <c r="M104" s="34">
        <v>11.9502000809</v>
      </c>
    </row>
    <row r="105" spans="1:13" ht="14">
      <c r="A105" s="29"/>
      <c r="B105" s="30" t="s">
        <v>8</v>
      </c>
      <c r="C105" s="31">
        <v>67.890876770000006</v>
      </c>
      <c r="D105" s="31">
        <v>64.577796939999999</v>
      </c>
      <c r="E105" s="19">
        <v>10.517837909000001</v>
      </c>
      <c r="F105" s="19">
        <v>12.45395083</v>
      </c>
      <c r="G105" s="19">
        <v>98.473282440000006</v>
      </c>
      <c r="H105" s="32">
        <v>24180.033390000001</v>
      </c>
      <c r="I105" s="19">
        <f t="shared" si="1"/>
        <v>1.9361129209999994</v>
      </c>
      <c r="J105" s="33">
        <v>36.404124779999997</v>
      </c>
      <c r="K105" s="65" t="s">
        <v>87</v>
      </c>
      <c r="L105" s="65" t="s">
        <v>87</v>
      </c>
      <c r="M105" s="34">
        <v>12.4806003571</v>
      </c>
    </row>
    <row r="106" spans="1:13" ht="14">
      <c r="A106" s="29"/>
      <c r="B106" s="30" t="s">
        <v>9</v>
      </c>
      <c r="C106" s="31">
        <v>66.495384216299996</v>
      </c>
      <c r="D106" s="31">
        <v>64.901817320000006</v>
      </c>
      <c r="E106" s="19">
        <v>12.2344041367</v>
      </c>
      <c r="F106" s="19">
        <v>14.83626653</v>
      </c>
      <c r="G106" s="19">
        <v>100</v>
      </c>
      <c r="H106" s="32">
        <v>9436.2618519999996</v>
      </c>
      <c r="I106" s="19">
        <f t="shared" si="1"/>
        <v>2.6018623932999994</v>
      </c>
      <c r="J106" s="33">
        <v>11.925489150000001</v>
      </c>
      <c r="K106" s="65" t="s">
        <v>43</v>
      </c>
      <c r="L106" s="65" t="s">
        <v>43</v>
      </c>
      <c r="M106" s="34">
        <v>12.1270999908</v>
      </c>
    </row>
    <row r="107" spans="1:13" ht="14">
      <c r="A107" s="13"/>
      <c r="B107" s="35" t="s">
        <v>5</v>
      </c>
      <c r="C107" s="36">
        <v>68.858680725100001</v>
      </c>
      <c r="D107" s="36">
        <v>67.464179990000005</v>
      </c>
      <c r="E107" s="37">
        <v>12.847568964300001</v>
      </c>
      <c r="F107" s="37">
        <v>15.779982370000001</v>
      </c>
      <c r="G107" s="37">
        <v>100</v>
      </c>
      <c r="H107" s="38">
        <v>997.77974070000005</v>
      </c>
      <c r="I107" s="37">
        <f t="shared" si="1"/>
        <v>2.9324134057000002</v>
      </c>
      <c r="J107" s="39">
        <v>1.1855749449999999</v>
      </c>
      <c r="K107" s="66" t="s">
        <v>43</v>
      </c>
      <c r="L107" s="66" t="s">
        <v>43</v>
      </c>
      <c r="M107" s="40">
        <v>10.544199943500001</v>
      </c>
    </row>
    <row r="108" spans="1:13" ht="14">
      <c r="A108" s="41" t="s">
        <v>14</v>
      </c>
      <c r="B108" s="43" t="s">
        <v>0</v>
      </c>
      <c r="C108" s="31">
        <v>1.6737662553799999</v>
      </c>
      <c r="D108" s="31">
        <v>0.83379167300000001</v>
      </c>
      <c r="E108" s="45">
        <v>5.2682689455999999E-2</v>
      </c>
      <c r="F108" s="45">
        <v>3.6226331000000001E-2</v>
      </c>
      <c r="G108" s="45">
        <v>0.69790628099999996</v>
      </c>
      <c r="H108" s="46">
        <v>132.8557974</v>
      </c>
      <c r="I108" s="45">
        <f t="shared" si="1"/>
        <v>-1.6456358455999999E-2</v>
      </c>
      <c r="J108" s="47">
        <v>68.763346810000002</v>
      </c>
      <c r="K108" s="67" t="s">
        <v>43</v>
      </c>
      <c r="L108" s="67" t="s">
        <v>43</v>
      </c>
      <c r="M108" s="48">
        <v>3.4778200089899999E-2</v>
      </c>
    </row>
    <row r="109" spans="1:13" ht="14">
      <c r="A109" s="42"/>
      <c r="B109" s="30" t="s">
        <v>1</v>
      </c>
      <c r="C109" s="31">
        <v>26.956371307400001</v>
      </c>
      <c r="D109" s="31">
        <v>17.200386049999999</v>
      </c>
      <c r="E109" s="19">
        <v>1.86675630553</v>
      </c>
      <c r="F109" s="19">
        <v>1.439308893</v>
      </c>
      <c r="G109" s="19">
        <v>19.19482387</v>
      </c>
      <c r="H109" s="32">
        <v>7419.873235</v>
      </c>
      <c r="I109" s="19">
        <f t="shared" si="1"/>
        <v>-0.42744741253000007</v>
      </c>
      <c r="J109" s="33">
        <v>96.659227869999995</v>
      </c>
      <c r="K109" s="65" t="s">
        <v>131</v>
      </c>
      <c r="L109" s="65" t="s">
        <v>88</v>
      </c>
      <c r="M109" s="34">
        <v>0.78157800436000002</v>
      </c>
    </row>
    <row r="110" spans="1:13" ht="14">
      <c r="A110" s="42"/>
      <c r="B110" s="30" t="s">
        <v>2</v>
      </c>
      <c r="C110" s="31">
        <v>60.6158866882</v>
      </c>
      <c r="D110" s="31">
        <v>56.391990659999998</v>
      </c>
      <c r="E110" s="19">
        <v>6.8862863969800001</v>
      </c>
      <c r="F110" s="19">
        <v>7.5116340260000003</v>
      </c>
      <c r="G110" s="19">
        <v>78.006230529999996</v>
      </c>
      <c r="H110" s="32">
        <v>44674.750010000003</v>
      </c>
      <c r="I110" s="19">
        <f t="shared" si="1"/>
        <v>0.62534762902000018</v>
      </c>
      <c r="J110" s="33">
        <v>111.5137845</v>
      </c>
      <c r="K110" s="65" t="s">
        <v>132</v>
      </c>
      <c r="L110" s="65" t="s">
        <v>45</v>
      </c>
      <c r="M110" s="34">
        <v>6.2306199073800004</v>
      </c>
    </row>
    <row r="111" spans="1:13" ht="14">
      <c r="A111" s="42"/>
      <c r="B111" s="30" t="s">
        <v>3</v>
      </c>
      <c r="C111" s="31">
        <v>65.789031982400004</v>
      </c>
      <c r="D111" s="31">
        <v>65.514610289999993</v>
      </c>
      <c r="E111" s="19">
        <v>9.8997900661300005</v>
      </c>
      <c r="F111" s="19">
        <v>12.035614580000001</v>
      </c>
      <c r="G111" s="19">
        <v>98.454301079999993</v>
      </c>
      <c r="H111" s="32">
        <v>66522.157779999994</v>
      </c>
      <c r="I111" s="19">
        <f t="shared" si="1"/>
        <v>2.1358245138700003</v>
      </c>
      <c r="J111" s="33">
        <v>103.6331981</v>
      </c>
      <c r="K111" s="65" t="s">
        <v>89</v>
      </c>
      <c r="L111" s="65" t="s">
        <v>89</v>
      </c>
      <c r="M111" s="34">
        <v>11.853899955699999</v>
      </c>
    </row>
    <row r="112" spans="1:13" ht="14">
      <c r="A112" s="42"/>
      <c r="B112" s="30" t="s">
        <v>4</v>
      </c>
      <c r="C112" s="31">
        <v>65.020568847700005</v>
      </c>
      <c r="D112" s="31">
        <v>63.144199370000003</v>
      </c>
      <c r="E112" s="19">
        <v>12.1284386715</v>
      </c>
      <c r="F112" s="19">
        <v>14.577804110000001</v>
      </c>
      <c r="G112" s="19">
        <v>99.808795410000002</v>
      </c>
      <c r="H112" s="32">
        <v>28303.611840000001</v>
      </c>
      <c r="I112" s="19">
        <f t="shared" si="1"/>
        <v>2.449365438500001</v>
      </c>
      <c r="J112" s="33">
        <v>36.404124779999997</v>
      </c>
      <c r="K112" s="65" t="s">
        <v>43</v>
      </c>
      <c r="L112" s="65" t="s">
        <v>43</v>
      </c>
      <c r="M112" s="34">
        <v>12.6830997467</v>
      </c>
    </row>
    <row r="113" spans="1:13" ht="14">
      <c r="A113" s="42"/>
      <c r="B113" s="30" t="s">
        <v>5</v>
      </c>
      <c r="C113" s="31">
        <v>64.944458007799994</v>
      </c>
      <c r="D113" s="31">
        <v>62.895195010000002</v>
      </c>
      <c r="E113" s="19">
        <v>13.682118150899999</v>
      </c>
      <c r="F113" s="19">
        <v>16.468494530000001</v>
      </c>
      <c r="G113" s="19">
        <v>100</v>
      </c>
      <c r="H113" s="32">
        <v>9555.5952280000001</v>
      </c>
      <c r="I113" s="19">
        <f t="shared" si="1"/>
        <v>2.7863763791000018</v>
      </c>
      <c r="J113" s="33">
        <v>10.879393609999999</v>
      </c>
      <c r="K113" s="65" t="s">
        <v>43</v>
      </c>
      <c r="L113" s="65" t="s">
        <v>43</v>
      </c>
      <c r="M113" s="34">
        <v>9.8569002151500005</v>
      </c>
    </row>
    <row r="114" spans="1:13" ht="14">
      <c r="A114" s="49"/>
      <c r="B114" s="35" t="s">
        <v>6</v>
      </c>
      <c r="C114" s="36">
        <v>67.768951415999993</v>
      </c>
      <c r="D114" s="36">
        <v>64.971168520000006</v>
      </c>
      <c r="E114" s="37">
        <v>14.7307779527</v>
      </c>
      <c r="F114" s="37">
        <v>17.978635650000001</v>
      </c>
      <c r="G114" s="37">
        <v>100</v>
      </c>
      <c r="H114" s="38">
        <v>267.48286689999998</v>
      </c>
      <c r="I114" s="37">
        <f t="shared" si="1"/>
        <v>3.2478576973000006</v>
      </c>
      <c r="J114" s="39">
        <v>0.27895881099999997</v>
      </c>
      <c r="K114" s="66" t="s">
        <v>43</v>
      </c>
      <c r="L114" s="66" t="s">
        <v>43</v>
      </c>
      <c r="M114" s="40">
        <v>7.5393700599700004</v>
      </c>
    </row>
    <row r="115" spans="1:13" ht="14">
      <c r="A115" s="41" t="s">
        <v>30</v>
      </c>
      <c r="B115" s="43" t="s">
        <v>0</v>
      </c>
      <c r="C115" s="31">
        <v>1.97101688385</v>
      </c>
      <c r="D115" s="31">
        <v>0</v>
      </c>
      <c r="E115" s="44">
        <v>3.2636274215400003E-2</v>
      </c>
      <c r="F115" s="44">
        <v>0</v>
      </c>
      <c r="G115" s="44">
        <v>0</v>
      </c>
      <c r="H115" s="46">
        <v>0</v>
      </c>
      <c r="I115" s="45">
        <f t="shared" si="1"/>
        <v>-3.2636274215400003E-2</v>
      </c>
      <c r="J115" s="47">
        <v>81.665191800000002</v>
      </c>
      <c r="K115" s="67" t="s">
        <v>43</v>
      </c>
      <c r="L115" s="67" t="s">
        <v>43</v>
      </c>
      <c r="M115" s="48">
        <v>3.0258801416500002E-4</v>
      </c>
    </row>
    <row r="116" spans="1:13" ht="14">
      <c r="A116" s="29"/>
      <c r="B116" s="30" t="s">
        <v>7</v>
      </c>
      <c r="C116" s="31">
        <v>12.8644523621</v>
      </c>
      <c r="D116" s="31">
        <v>1.5166527030000001</v>
      </c>
      <c r="E116" s="19">
        <v>0.58028890585000004</v>
      </c>
      <c r="F116" s="19">
        <v>8.6845052000000006E-2</v>
      </c>
      <c r="G116" s="19">
        <v>1.3358778630000001</v>
      </c>
      <c r="H116" s="32">
        <v>333.9987673</v>
      </c>
      <c r="I116" s="19">
        <f t="shared" si="1"/>
        <v>-0.49344385385</v>
      </c>
      <c r="J116" s="33">
        <v>72.110852539999996</v>
      </c>
      <c r="K116" s="65" t="s">
        <v>43</v>
      </c>
      <c r="L116" s="65" t="s">
        <v>43</v>
      </c>
      <c r="M116" s="34">
        <v>5.5666398256999997E-2</v>
      </c>
    </row>
    <row r="117" spans="1:13" ht="14">
      <c r="A117" s="29"/>
      <c r="B117" s="30" t="s">
        <v>2</v>
      </c>
      <c r="C117" s="31">
        <v>43.202945709200002</v>
      </c>
      <c r="D117" s="31">
        <v>24.744926450000001</v>
      </c>
      <c r="E117" s="19">
        <v>3.8279438776300001</v>
      </c>
      <c r="F117" s="19">
        <v>2.613042782</v>
      </c>
      <c r="G117" s="19">
        <v>36.613119140000002</v>
      </c>
      <c r="H117" s="32">
        <v>14335.663130000001</v>
      </c>
      <c r="I117" s="19">
        <f t="shared" si="1"/>
        <v>-1.2149010956300001</v>
      </c>
      <c r="J117" s="33">
        <v>102.86606140000001</v>
      </c>
      <c r="K117" s="65" t="s">
        <v>133</v>
      </c>
      <c r="L117" s="65" t="s">
        <v>90</v>
      </c>
      <c r="M117" s="34">
        <v>1.44780004025</v>
      </c>
    </row>
    <row r="118" spans="1:13" ht="14">
      <c r="A118" s="29"/>
      <c r="B118" s="30" t="s">
        <v>8</v>
      </c>
      <c r="C118" s="31">
        <v>63.067863464399998</v>
      </c>
      <c r="D118" s="31">
        <v>54.941146850000003</v>
      </c>
      <c r="E118" s="19">
        <v>7.8307028266799996</v>
      </c>
      <c r="F118" s="19">
        <v>8.2369577360000008</v>
      </c>
      <c r="G118" s="19">
        <v>87.539184950000006</v>
      </c>
      <c r="H118" s="32">
        <v>39000.887320000002</v>
      </c>
      <c r="I118" s="19">
        <f t="shared" si="1"/>
        <v>0.40625490932000119</v>
      </c>
      <c r="J118" s="33">
        <v>88.778641469999997</v>
      </c>
      <c r="K118" s="65" t="s">
        <v>134</v>
      </c>
      <c r="L118" s="65" t="s">
        <v>91</v>
      </c>
      <c r="M118" s="34">
        <v>4.9109902381900001</v>
      </c>
    </row>
    <row r="119" spans="1:13" ht="14">
      <c r="A119" s="29"/>
      <c r="B119" s="30" t="s">
        <v>9</v>
      </c>
      <c r="C119" s="31">
        <v>63.655956268300002</v>
      </c>
      <c r="D119" s="31">
        <v>61.397319789999997</v>
      </c>
      <c r="E119" s="19">
        <v>10.8563548862</v>
      </c>
      <c r="F119" s="19">
        <v>12.834767599999999</v>
      </c>
      <c r="G119" s="19">
        <v>99.286987519999997</v>
      </c>
      <c r="H119" s="32">
        <v>53180.50374</v>
      </c>
      <c r="I119" s="19">
        <f t="shared" si="1"/>
        <v>1.9784127137999992</v>
      </c>
      <c r="J119" s="33">
        <v>77.690028749999996</v>
      </c>
      <c r="K119" s="65" t="s">
        <v>135</v>
      </c>
      <c r="L119" s="65" t="s">
        <v>92</v>
      </c>
      <c r="M119" s="34">
        <v>11.528800010699999</v>
      </c>
    </row>
    <row r="120" spans="1:13" ht="14">
      <c r="A120" s="29"/>
      <c r="B120" s="30" t="s">
        <v>5</v>
      </c>
      <c r="C120" s="31">
        <v>63.955432891800001</v>
      </c>
      <c r="D120" s="31">
        <v>62.481910710000001</v>
      </c>
      <c r="E120" s="19">
        <v>12.8819578642</v>
      </c>
      <c r="F120" s="19">
        <v>15.46195432</v>
      </c>
      <c r="G120" s="19">
        <v>99.774266370000007</v>
      </c>
      <c r="H120" s="32">
        <v>25419.435509999999</v>
      </c>
      <c r="I120" s="19">
        <f t="shared" si="1"/>
        <v>2.5799964557999999</v>
      </c>
      <c r="J120" s="33">
        <v>30.82494857</v>
      </c>
      <c r="K120" s="65" t="s">
        <v>43</v>
      </c>
      <c r="L120" s="65" t="s">
        <v>43</v>
      </c>
      <c r="M120" s="34">
        <v>9.62232971191</v>
      </c>
    </row>
    <row r="121" spans="1:13" ht="14">
      <c r="A121" s="13"/>
      <c r="B121" s="35" t="s">
        <v>6</v>
      </c>
      <c r="C121" s="36">
        <v>67.959060668899994</v>
      </c>
      <c r="D121" s="36">
        <v>66.525840759999994</v>
      </c>
      <c r="E121" s="37">
        <v>13.415782713500001</v>
      </c>
      <c r="F121" s="37">
        <v>16.514788670000002</v>
      </c>
      <c r="G121" s="37">
        <v>100</v>
      </c>
      <c r="H121" s="38">
        <v>2518.4661860000001</v>
      </c>
      <c r="I121" s="37">
        <f t="shared" si="1"/>
        <v>3.099005956500001</v>
      </c>
      <c r="J121" s="39">
        <v>2.8593278089999998</v>
      </c>
      <c r="K121" s="66" t="s">
        <v>43</v>
      </c>
      <c r="L121" s="66" t="s">
        <v>43</v>
      </c>
      <c r="M121" s="40">
        <v>4.7599401474</v>
      </c>
    </row>
    <row r="122" spans="1:13" s="72" customFormat="1" ht="14">
      <c r="A122" s="41" t="s">
        <v>15</v>
      </c>
      <c r="B122" s="43" t="s">
        <v>0</v>
      </c>
      <c r="C122" s="31">
        <v>0</v>
      </c>
      <c r="D122" s="31">
        <v>0</v>
      </c>
      <c r="E122" s="45">
        <v>0</v>
      </c>
      <c r="F122" s="45">
        <v>0</v>
      </c>
      <c r="G122" s="45">
        <v>0</v>
      </c>
      <c r="H122" s="46">
        <v>0</v>
      </c>
      <c r="I122" s="45">
        <f t="shared" si="1"/>
        <v>0</v>
      </c>
      <c r="J122" s="47">
        <v>23.22332098</v>
      </c>
      <c r="K122" s="67" t="s">
        <v>43</v>
      </c>
      <c r="L122" s="67" t="s">
        <v>43</v>
      </c>
      <c r="M122" s="48">
        <v>0</v>
      </c>
    </row>
    <row r="123" spans="1:13" s="72" customFormat="1" ht="14">
      <c r="A123" s="29"/>
      <c r="B123" s="30" t="s">
        <v>1</v>
      </c>
      <c r="C123" s="31">
        <v>1.06406533718</v>
      </c>
      <c r="D123" s="31">
        <v>0</v>
      </c>
      <c r="E123" s="19">
        <v>3.0244330496300001E-2</v>
      </c>
      <c r="F123" s="19">
        <v>0</v>
      </c>
      <c r="G123" s="19">
        <v>0</v>
      </c>
      <c r="H123" s="32">
        <v>0</v>
      </c>
      <c r="I123" s="19">
        <f t="shared" si="1"/>
        <v>-3.0244330496300001E-2</v>
      </c>
      <c r="J123" s="33">
        <v>222.19069260000001</v>
      </c>
      <c r="K123" s="65" t="s">
        <v>43</v>
      </c>
      <c r="L123" s="65" t="s">
        <v>43</v>
      </c>
      <c r="M123" s="34">
        <v>1.4457900542799999E-3</v>
      </c>
    </row>
    <row r="124" spans="1:13" s="72" customFormat="1" ht="14">
      <c r="A124" s="29"/>
      <c r="B124" s="30" t="s">
        <v>2</v>
      </c>
      <c r="C124" s="31">
        <v>14.86398983</v>
      </c>
      <c r="D124" s="31">
        <v>6.265995502</v>
      </c>
      <c r="E124" s="19">
        <v>0.91492685472000002</v>
      </c>
      <c r="F124" s="19">
        <v>0.52597748700000002</v>
      </c>
      <c r="G124" s="19">
        <v>8.6397531500000007</v>
      </c>
      <c r="H124" s="32">
        <v>7573.0281919999998</v>
      </c>
      <c r="I124" s="19">
        <f t="shared" si="1"/>
        <v>-0.38894936771999999</v>
      </c>
      <c r="J124" s="33">
        <v>269.96238899999997</v>
      </c>
      <c r="K124" s="65" t="s">
        <v>43</v>
      </c>
      <c r="L124" s="65" t="s">
        <v>43</v>
      </c>
      <c r="M124" s="34">
        <v>0.122138001025</v>
      </c>
    </row>
    <row r="125" spans="1:13" ht="14">
      <c r="A125" s="29"/>
      <c r="B125" s="30" t="s">
        <v>3</v>
      </c>
      <c r="C125" s="31">
        <v>48.459980010999999</v>
      </c>
      <c r="D125" s="31">
        <v>32.677234650000003</v>
      </c>
      <c r="E125" s="19">
        <v>4.8204157515399997</v>
      </c>
      <c r="F125" s="19">
        <v>4.077111575</v>
      </c>
      <c r="G125" s="19">
        <v>49.859747550000002</v>
      </c>
      <c r="H125" s="32">
        <v>43143.374810000001</v>
      </c>
      <c r="I125" s="19">
        <f t="shared" si="1"/>
        <v>-0.74330417653999969</v>
      </c>
      <c r="J125" s="33">
        <v>198.40945400000001</v>
      </c>
      <c r="K125" s="65" t="s">
        <v>43</v>
      </c>
      <c r="L125" s="65" t="s">
        <v>43</v>
      </c>
      <c r="M125" s="34">
        <v>1.1638499498399999</v>
      </c>
    </row>
    <row r="126" spans="1:13" ht="14">
      <c r="A126" s="29"/>
      <c r="B126" s="30" t="s">
        <v>4</v>
      </c>
      <c r="C126" s="31">
        <v>61.591987609900002</v>
      </c>
      <c r="D126" s="31">
        <v>58.218772889999997</v>
      </c>
      <c r="E126" s="19">
        <v>8.5057468059399994</v>
      </c>
      <c r="F126" s="19">
        <v>9.8949645289999992</v>
      </c>
      <c r="G126" s="19">
        <v>90.909090910000003</v>
      </c>
      <c r="H126" s="32">
        <v>42913.312449999998</v>
      </c>
      <c r="I126" s="19">
        <f t="shared" si="1"/>
        <v>1.3892177230599998</v>
      </c>
      <c r="J126" s="33">
        <v>81.316493289999997</v>
      </c>
      <c r="K126" s="65" t="s">
        <v>136</v>
      </c>
      <c r="L126" s="65" t="s">
        <v>93</v>
      </c>
      <c r="M126" s="34">
        <v>5.5484099388099999</v>
      </c>
    </row>
    <row r="127" spans="1:13" ht="14">
      <c r="A127" s="29"/>
      <c r="B127" s="30" t="s">
        <v>5</v>
      </c>
      <c r="C127" s="31">
        <v>63.037742614700001</v>
      </c>
      <c r="D127" s="31">
        <v>63.93626785</v>
      </c>
      <c r="E127" s="19">
        <v>10.952575507200001</v>
      </c>
      <c r="F127" s="19">
        <v>13.51481967</v>
      </c>
      <c r="G127" s="19">
        <v>97.886178860000001</v>
      </c>
      <c r="H127" s="32">
        <v>30411.992630000001</v>
      </c>
      <c r="I127" s="19">
        <f t="shared" si="1"/>
        <v>2.562244162799999</v>
      </c>
      <c r="J127" s="33">
        <v>42.192520100000003</v>
      </c>
      <c r="K127" s="65" t="s">
        <v>43</v>
      </c>
      <c r="L127" s="65" t="s">
        <v>43</v>
      </c>
      <c r="M127" s="34">
        <v>5.5668601989699997</v>
      </c>
    </row>
    <row r="128" spans="1:13" ht="14">
      <c r="A128" s="29"/>
      <c r="B128" s="30" t="s">
        <v>32</v>
      </c>
      <c r="C128" s="31">
        <v>66.559204101600002</v>
      </c>
      <c r="D128" s="31">
        <v>68.383781429999999</v>
      </c>
      <c r="E128" s="19">
        <v>12.1659145917</v>
      </c>
      <c r="F128" s="19">
        <v>15.438868299999999</v>
      </c>
      <c r="G128" s="19">
        <v>100</v>
      </c>
      <c r="H128" s="32">
        <v>9360.1393310000003</v>
      </c>
      <c r="I128" s="19">
        <f t="shared" si="1"/>
        <v>3.2729537082999993</v>
      </c>
      <c r="J128" s="33">
        <v>11.367571529999999</v>
      </c>
      <c r="K128" s="65" t="s">
        <v>43</v>
      </c>
      <c r="L128" s="65" t="s">
        <v>43</v>
      </c>
      <c r="M128" s="34">
        <v>2.7754700183900001</v>
      </c>
    </row>
    <row r="129" spans="1:13" ht="14">
      <c r="A129" s="13"/>
      <c r="B129" s="35" t="s">
        <v>33</v>
      </c>
      <c r="C129" s="36">
        <v>66.159278869600001</v>
      </c>
      <c r="D129" s="36">
        <v>67.006698610000001</v>
      </c>
      <c r="E129" s="37">
        <v>12.6032975022</v>
      </c>
      <c r="F129" s="37">
        <v>15.970711209999999</v>
      </c>
      <c r="G129" s="37">
        <v>100</v>
      </c>
      <c r="H129" s="38">
        <v>237.60933270000001</v>
      </c>
      <c r="I129" s="37">
        <f t="shared" si="1"/>
        <v>3.367413707799999</v>
      </c>
      <c r="J129" s="39">
        <v>0.27895881099999997</v>
      </c>
      <c r="K129" s="66" t="s">
        <v>43</v>
      </c>
      <c r="L129" s="66" t="s">
        <v>43</v>
      </c>
      <c r="M129" s="40">
        <v>2.1751999854999999</v>
      </c>
    </row>
    <row r="130" spans="1:13" s="72" customFormat="1" ht="14">
      <c r="A130" s="29" t="s">
        <v>10</v>
      </c>
      <c r="B130" s="30" t="s">
        <v>1</v>
      </c>
      <c r="C130" s="31">
        <v>7.9664545059199998</v>
      </c>
      <c r="D130" s="31">
        <v>0.37267139599999999</v>
      </c>
      <c r="E130" s="19">
        <v>0.26969107618400001</v>
      </c>
      <c r="F130" s="19">
        <v>2.0083141999999998E-2</v>
      </c>
      <c r="G130" s="19">
        <v>0.86941401500000004</v>
      </c>
      <c r="H130" s="32">
        <v>344.35931299999999</v>
      </c>
      <c r="I130" s="19">
        <f t="shared" si="1"/>
        <v>-0.24960793418400001</v>
      </c>
      <c r="J130" s="33">
        <v>321.50002919999997</v>
      </c>
      <c r="K130" s="65" t="s">
        <v>43</v>
      </c>
      <c r="L130" s="65" t="s">
        <v>43</v>
      </c>
      <c r="M130" s="34">
        <v>6.4905098406599999E-4</v>
      </c>
    </row>
    <row r="131" spans="1:13" s="72" customFormat="1" ht="14">
      <c r="A131" s="29"/>
      <c r="B131" s="30" t="s">
        <v>2</v>
      </c>
      <c r="C131" s="31">
        <v>25.750377655000001</v>
      </c>
      <c r="D131" s="31">
        <v>5.5236091610000004</v>
      </c>
      <c r="E131" s="19">
        <v>1.58141632831</v>
      </c>
      <c r="F131" s="19">
        <v>0.47022946300000001</v>
      </c>
      <c r="G131" s="19">
        <v>9.8449868069999997</v>
      </c>
      <c r="H131" s="32">
        <v>10507.97443</v>
      </c>
      <c r="I131" s="19">
        <f t="shared" si="1"/>
        <v>-1.1111868653100001</v>
      </c>
      <c r="J131" s="33">
        <v>418.99613349999998</v>
      </c>
      <c r="K131" s="65" t="s">
        <v>43</v>
      </c>
      <c r="L131" s="65" t="s">
        <v>43</v>
      </c>
      <c r="M131" s="34">
        <v>1.82565003633E-2</v>
      </c>
    </row>
    <row r="132" spans="1:13" ht="14">
      <c r="A132" s="29"/>
      <c r="B132" s="30" t="s">
        <v>3</v>
      </c>
      <c r="C132" s="31">
        <v>48.039741516100001</v>
      </c>
      <c r="D132" s="31">
        <v>27.58454132</v>
      </c>
      <c r="E132" s="19">
        <v>4.4793373857400001</v>
      </c>
      <c r="F132" s="19">
        <v>3.3051829740000001</v>
      </c>
      <c r="G132" s="19">
        <v>49.608938549999998</v>
      </c>
      <c r="H132" s="32">
        <v>32934.226439999999</v>
      </c>
      <c r="I132" s="19">
        <f t="shared" si="1"/>
        <v>-1.17415441174</v>
      </c>
      <c r="J132" s="33">
        <v>186.8326634</v>
      </c>
      <c r="K132" s="65" t="s">
        <v>43</v>
      </c>
      <c r="L132" s="65" t="s">
        <v>43</v>
      </c>
      <c r="M132" s="34">
        <v>0.73536401987099997</v>
      </c>
    </row>
    <row r="133" spans="1:13" ht="14">
      <c r="A133" s="29"/>
      <c r="B133" s="30" t="s">
        <v>4</v>
      </c>
      <c r="C133" s="31">
        <v>59.475326538099999</v>
      </c>
      <c r="D133" s="31">
        <v>52.851043699999998</v>
      </c>
      <c r="E133" s="19">
        <v>7.4878942314700003</v>
      </c>
      <c r="F133" s="19">
        <v>8.4708164949999993</v>
      </c>
      <c r="G133" s="19">
        <v>91.281512609999993</v>
      </c>
      <c r="H133" s="32">
        <v>29301.339120000001</v>
      </c>
      <c r="I133" s="19">
        <f t="shared" si="1"/>
        <v>0.98292226352999901</v>
      </c>
      <c r="J133" s="33">
        <v>64.857923459999995</v>
      </c>
      <c r="K133" s="65" t="s">
        <v>43</v>
      </c>
      <c r="L133" s="65" t="s">
        <v>43</v>
      </c>
      <c r="M133" s="34">
        <v>5.3396801948499997</v>
      </c>
    </row>
    <row r="134" spans="1:13" ht="14">
      <c r="A134" s="29"/>
      <c r="B134" s="30" t="s">
        <v>5</v>
      </c>
      <c r="C134" s="31">
        <v>60.595123291</v>
      </c>
      <c r="D134" s="31">
        <v>59.43436432</v>
      </c>
      <c r="E134" s="19">
        <v>10.1949765568</v>
      </c>
      <c r="F134" s="19">
        <v>12.459340579999999</v>
      </c>
      <c r="G134" s="19">
        <v>96.498599440000007</v>
      </c>
      <c r="H134" s="32">
        <v>32114.97135</v>
      </c>
      <c r="I134" s="19">
        <f t="shared" si="1"/>
        <v>2.2643640231999989</v>
      </c>
      <c r="J134" s="33">
        <v>48.329613940000002</v>
      </c>
      <c r="K134" s="65" t="s">
        <v>137</v>
      </c>
      <c r="L134" s="65" t="s">
        <v>94</v>
      </c>
      <c r="M134" s="34">
        <v>8.3270797729500003</v>
      </c>
    </row>
    <row r="135" spans="1:13" ht="14">
      <c r="A135" s="29"/>
      <c r="B135" s="30" t="s">
        <v>32</v>
      </c>
      <c r="C135" s="31">
        <v>62.573463439900003</v>
      </c>
      <c r="D135" s="31">
        <v>62.290031429999999</v>
      </c>
      <c r="E135" s="19">
        <v>11.684399326699999</v>
      </c>
      <c r="F135" s="19">
        <v>14.59237512</v>
      </c>
      <c r="G135" s="19">
        <v>98.673740050000006</v>
      </c>
      <c r="H135" s="32">
        <v>20190.551039999998</v>
      </c>
      <c r="I135" s="19">
        <f t="shared" si="1"/>
        <v>2.9079757933000003</v>
      </c>
      <c r="J135" s="33">
        <v>25.943169390000001</v>
      </c>
      <c r="K135" s="65" t="s">
        <v>43</v>
      </c>
      <c r="L135" s="65" t="s">
        <v>43</v>
      </c>
      <c r="M135" s="34">
        <v>5.1899700164800002</v>
      </c>
    </row>
    <row r="136" spans="1:13" ht="14">
      <c r="A136" s="13"/>
      <c r="B136" s="35" t="s">
        <v>33</v>
      </c>
      <c r="C136" s="36">
        <v>65.033638000500005</v>
      </c>
      <c r="D136" s="36">
        <v>63.603134160000003</v>
      </c>
      <c r="E136" s="37">
        <v>12.4227745062</v>
      </c>
      <c r="F136" s="37">
        <v>15.63851929</v>
      </c>
      <c r="G136" s="37">
        <v>100</v>
      </c>
      <c r="H136" s="38">
        <v>3606.3391489999999</v>
      </c>
      <c r="I136" s="37">
        <f t="shared" si="1"/>
        <v>3.2157447838</v>
      </c>
      <c r="J136" s="39">
        <v>4.3238615640000004</v>
      </c>
      <c r="K136" s="66" t="s">
        <v>43</v>
      </c>
      <c r="L136" s="66" t="s">
        <v>43</v>
      </c>
      <c r="M136" s="40">
        <v>2.6250998973800002</v>
      </c>
    </row>
    <row r="137" spans="1:13" s="72" customFormat="1" ht="14">
      <c r="A137" s="29" t="s">
        <v>22</v>
      </c>
      <c r="B137" s="30" t="s">
        <v>0</v>
      </c>
      <c r="C137" s="31">
        <v>0</v>
      </c>
      <c r="D137" s="31">
        <v>0</v>
      </c>
      <c r="E137" s="31">
        <v>0</v>
      </c>
      <c r="F137" s="31">
        <v>0</v>
      </c>
      <c r="G137" s="31">
        <v>0</v>
      </c>
      <c r="H137" s="32">
        <v>0</v>
      </c>
      <c r="I137" s="19">
        <f t="shared" si="1"/>
        <v>0</v>
      </c>
      <c r="J137" s="33">
        <v>446.89201459999998</v>
      </c>
      <c r="K137" s="65" t="s">
        <v>43</v>
      </c>
      <c r="L137" s="65" t="s">
        <v>43</v>
      </c>
      <c r="M137" s="34">
        <v>0</v>
      </c>
    </row>
    <row r="138" spans="1:13" s="72" customFormat="1" ht="14">
      <c r="A138" s="29"/>
      <c r="B138" s="30" t="s">
        <v>1</v>
      </c>
      <c r="C138" s="31">
        <v>17.5456066132</v>
      </c>
      <c r="D138" s="31">
        <v>6.1820964999999999E-2</v>
      </c>
      <c r="E138" s="31">
        <v>0.28038284656700002</v>
      </c>
      <c r="F138" s="31">
        <v>1.949692E-3</v>
      </c>
      <c r="G138" s="31">
        <v>0.30566280600000001</v>
      </c>
      <c r="H138" s="32">
        <v>43.996621240000003</v>
      </c>
      <c r="I138" s="19">
        <f t="shared" ref="I138:I144" si="2">F138-E138</f>
        <v>-0.27843315456700002</v>
      </c>
      <c r="J138" s="33">
        <v>423.11077599999999</v>
      </c>
      <c r="K138" s="65" t="s">
        <v>43</v>
      </c>
      <c r="L138" s="65" t="s">
        <v>43</v>
      </c>
      <c r="M138" s="34">
        <v>2.5723300874200002E-2</v>
      </c>
    </row>
    <row r="139" spans="1:13" s="72" customFormat="1" ht="14">
      <c r="A139" s="29"/>
      <c r="B139" s="30" t="s">
        <v>2</v>
      </c>
      <c r="C139" s="31">
        <v>39.402656555199997</v>
      </c>
      <c r="D139" s="31">
        <v>11.26688957</v>
      </c>
      <c r="E139" s="19">
        <v>1.60978533729</v>
      </c>
      <c r="F139" s="19">
        <v>0.699187051</v>
      </c>
      <c r="G139" s="19">
        <v>16.460025649999999</v>
      </c>
      <c r="H139" s="32">
        <v>18105.338220000001</v>
      </c>
      <c r="I139" s="19">
        <f t="shared" si="2"/>
        <v>-0.91059828628999995</v>
      </c>
      <c r="J139" s="33">
        <v>485.5278098</v>
      </c>
      <c r="K139" s="65" t="s">
        <v>43</v>
      </c>
      <c r="L139" s="65" t="s">
        <v>43</v>
      </c>
      <c r="M139" s="34">
        <v>0.30437400937100001</v>
      </c>
    </row>
    <row r="140" spans="1:13" ht="14">
      <c r="A140" s="29"/>
      <c r="B140" s="30" t="s">
        <v>3</v>
      </c>
      <c r="C140" s="31">
        <v>43.225410461400003</v>
      </c>
      <c r="D140" s="31">
        <v>24.229919429999999</v>
      </c>
      <c r="E140" s="19">
        <v>2.4571704365799998</v>
      </c>
      <c r="F140" s="19">
        <v>1.9167607120000001</v>
      </c>
      <c r="G140" s="19">
        <v>43.69230769</v>
      </c>
      <c r="H140" s="32">
        <v>27483.467670000002</v>
      </c>
      <c r="I140" s="19">
        <f t="shared" si="2"/>
        <v>-0.5404097245799997</v>
      </c>
      <c r="J140" s="33">
        <v>268.84655370000002</v>
      </c>
      <c r="K140" s="65" t="s">
        <v>43</v>
      </c>
      <c r="L140" s="65" t="s">
        <v>43</v>
      </c>
      <c r="M140" s="34">
        <v>2.4416599273699999</v>
      </c>
    </row>
    <row r="141" spans="1:13" ht="14">
      <c r="A141" s="29"/>
      <c r="B141" s="30" t="s">
        <v>4</v>
      </c>
      <c r="C141" s="31">
        <v>50.287361144999998</v>
      </c>
      <c r="D141" s="31">
        <v>34.804531099999998</v>
      </c>
      <c r="E141" s="19">
        <v>4.2608689229200003</v>
      </c>
      <c r="F141" s="19">
        <v>3.8599003459999999</v>
      </c>
      <c r="G141" s="19">
        <v>68.894331699999995</v>
      </c>
      <c r="H141" s="32">
        <v>40442.890350000001</v>
      </c>
      <c r="I141" s="19">
        <f t="shared" si="2"/>
        <v>-0.40096857692000043</v>
      </c>
      <c r="J141" s="33">
        <v>196.4567424</v>
      </c>
      <c r="K141" s="65" t="s">
        <v>138</v>
      </c>
      <c r="L141" s="65" t="s">
        <v>95</v>
      </c>
      <c r="M141" s="34">
        <v>4.7291297912600001</v>
      </c>
    </row>
    <row r="142" spans="1:13" ht="14">
      <c r="A142" s="29"/>
      <c r="B142" s="30" t="s">
        <v>5</v>
      </c>
      <c r="C142" s="31">
        <v>55.928367614700001</v>
      </c>
      <c r="D142" s="31">
        <v>47.69251251</v>
      </c>
      <c r="E142" s="19">
        <v>6.6135925779800004</v>
      </c>
      <c r="F142" s="19">
        <v>7.1839749060000004</v>
      </c>
      <c r="G142" s="19">
        <v>87.546784619999997</v>
      </c>
      <c r="H142" s="32">
        <v>77248.871729999999</v>
      </c>
      <c r="I142" s="19">
        <f t="shared" si="2"/>
        <v>0.57038232802</v>
      </c>
      <c r="J142" s="33">
        <v>201.61748040000001</v>
      </c>
      <c r="K142" s="65" t="s">
        <v>139</v>
      </c>
      <c r="L142" s="65" t="s">
        <v>96</v>
      </c>
      <c r="M142" s="34">
        <v>5.1314401626599997</v>
      </c>
    </row>
    <row r="143" spans="1:13" ht="14">
      <c r="A143" s="29"/>
      <c r="B143" s="30" t="s">
        <v>32</v>
      </c>
      <c r="C143" s="31">
        <v>58.485458373999997</v>
      </c>
      <c r="D143" s="31">
        <v>54.6575737</v>
      </c>
      <c r="E143" s="19">
        <v>8.5592708787700005</v>
      </c>
      <c r="F143" s="19">
        <v>9.9965690840000008</v>
      </c>
      <c r="G143" s="19">
        <v>92.727272729999996</v>
      </c>
      <c r="H143" s="32">
        <v>79866.471059999996</v>
      </c>
      <c r="I143" s="19">
        <f t="shared" si="2"/>
        <v>1.4372982052300003</v>
      </c>
      <c r="J143" s="33">
        <v>149.80088129999999</v>
      </c>
      <c r="K143" s="65" t="s">
        <v>43</v>
      </c>
      <c r="L143" s="65" t="s">
        <v>43</v>
      </c>
      <c r="M143" s="34">
        <v>3.2723500728600001</v>
      </c>
    </row>
    <row r="144" spans="1:13" ht="15" thickBot="1">
      <c r="A144" s="50"/>
      <c r="B144" s="24" t="s">
        <v>33</v>
      </c>
      <c r="C144" s="51">
        <v>61.409824371299997</v>
      </c>
      <c r="D144" s="51">
        <v>60.128593440000003</v>
      </c>
      <c r="E144" s="27">
        <v>10.0909162807</v>
      </c>
      <c r="F144" s="27">
        <v>12.373657529999999</v>
      </c>
      <c r="G144" s="27">
        <v>94.038623009999995</v>
      </c>
      <c r="H144" s="26">
        <v>52880.72092</v>
      </c>
      <c r="I144" s="52">
        <f t="shared" si="2"/>
        <v>2.282741249299999</v>
      </c>
      <c r="J144" s="53">
        <v>80.130918339999994</v>
      </c>
      <c r="K144" s="68" t="s">
        <v>43</v>
      </c>
      <c r="L144" s="68" t="s">
        <v>43</v>
      </c>
      <c r="M144" s="54">
        <v>1.8790400028200001</v>
      </c>
    </row>
    <row r="145" spans="1:13">
      <c r="J145" s="16"/>
      <c r="K145" s="16"/>
      <c r="L145" s="69"/>
      <c r="M145" s="17"/>
    </row>
    <row r="146" spans="1:13" ht="14">
      <c r="A146" s="56" t="s">
        <v>41</v>
      </c>
      <c r="J146" s="16"/>
      <c r="K146" s="16"/>
      <c r="L146" s="69"/>
      <c r="M146" s="17"/>
    </row>
    <row r="147" spans="1:13">
      <c r="J147" s="16"/>
      <c r="K147" s="16"/>
      <c r="L147" s="69"/>
      <c r="M147" s="17"/>
    </row>
    <row r="148" spans="1:13">
      <c r="J148" s="16"/>
      <c r="K148" s="16"/>
      <c r="L148" s="69"/>
      <c r="M148" s="17"/>
    </row>
    <row r="149" spans="1:13">
      <c r="J149" s="16"/>
      <c r="K149" s="16"/>
      <c r="L149" s="69"/>
      <c r="M149" s="17"/>
    </row>
    <row r="150" spans="1:13">
      <c r="J150" s="16"/>
      <c r="K150" s="16"/>
      <c r="L150" s="69"/>
      <c r="M150" s="17"/>
    </row>
    <row r="151" spans="1:13">
      <c r="J151" s="16"/>
      <c r="K151" s="16"/>
      <c r="L151" s="69"/>
      <c r="M151" s="17"/>
    </row>
    <row r="152" spans="1:13">
      <c r="J152" s="16"/>
      <c r="K152" s="16"/>
      <c r="L152" s="69"/>
      <c r="M152" s="17"/>
    </row>
    <row r="153" spans="1:13">
      <c r="J153" s="16"/>
      <c r="K153" s="16"/>
      <c r="L153" s="69"/>
      <c r="M153" s="17"/>
    </row>
    <row r="154" spans="1:13">
      <c r="J154" s="16"/>
      <c r="K154" s="16"/>
      <c r="L154" s="69"/>
      <c r="M154" s="17"/>
    </row>
    <row r="155" spans="1:13">
      <c r="J155" s="16"/>
      <c r="K155" s="16"/>
      <c r="L155" s="69"/>
      <c r="M155" s="17"/>
    </row>
    <row r="156" spans="1:13">
      <c r="J156" s="16"/>
      <c r="K156" s="16"/>
      <c r="L156" s="69"/>
      <c r="M156" s="17"/>
    </row>
    <row r="157" spans="1:13">
      <c r="J157" s="16"/>
      <c r="K157" s="16"/>
      <c r="L157" s="69"/>
      <c r="M157" s="17"/>
    </row>
    <row r="158" spans="1:13">
      <c r="J158" s="16"/>
      <c r="K158" s="16"/>
      <c r="L158" s="69"/>
      <c r="M158" s="17"/>
    </row>
    <row r="159" spans="1:13">
      <c r="J159" s="16"/>
      <c r="K159" s="16"/>
      <c r="L159" s="69"/>
      <c r="M159" s="17"/>
    </row>
    <row r="160" spans="1:13">
      <c r="J160" s="16"/>
      <c r="K160" s="16"/>
      <c r="L160" s="69"/>
      <c r="M160" s="17"/>
    </row>
    <row r="161" spans="10:13">
      <c r="J161" s="16"/>
      <c r="K161" s="16"/>
      <c r="L161" s="69"/>
      <c r="M161" s="17"/>
    </row>
    <row r="162" spans="10:13">
      <c r="J162" s="16"/>
      <c r="K162" s="16"/>
      <c r="L162" s="69"/>
      <c r="M162" s="17"/>
    </row>
    <row r="163" spans="10:13">
      <c r="J163" s="16"/>
      <c r="K163" s="16"/>
      <c r="L163" s="69"/>
      <c r="M163" s="17"/>
    </row>
    <row r="164" spans="10:13">
      <c r="J164" s="16"/>
      <c r="K164" s="16"/>
      <c r="L164" s="69"/>
      <c r="M164" s="17"/>
    </row>
    <row r="165" spans="10:13">
      <c r="J165" s="16"/>
      <c r="K165" s="16"/>
      <c r="L165" s="69"/>
      <c r="M165" s="17"/>
    </row>
    <row r="196" spans="1:13">
      <c r="A196" s="3"/>
      <c r="B196" s="7"/>
      <c r="C196" s="2"/>
      <c r="D196" s="2"/>
      <c r="E196" s="2"/>
      <c r="F196" s="2"/>
      <c r="G196" s="2"/>
      <c r="H196" s="10"/>
      <c r="I196" s="18"/>
      <c r="M196" s="14"/>
    </row>
    <row r="197" spans="1:13">
      <c r="A197" s="3"/>
      <c r="B197" s="7"/>
      <c r="C197" s="2"/>
      <c r="D197" s="2"/>
      <c r="E197" s="2"/>
      <c r="F197" s="2"/>
      <c r="G197" s="2"/>
      <c r="H197" s="10"/>
      <c r="I197" s="18"/>
      <c r="M197" s="14"/>
    </row>
    <row r="198" spans="1:13">
      <c r="A198" s="3"/>
      <c r="B198" s="7"/>
      <c r="C198" s="2"/>
      <c r="D198" s="2"/>
      <c r="E198" s="2"/>
      <c r="F198" s="2"/>
      <c r="G198" s="2"/>
      <c r="H198" s="10"/>
      <c r="I198" s="18"/>
      <c r="M198" s="14"/>
    </row>
    <row r="199" spans="1:13">
      <c r="A199" s="3"/>
      <c r="B199" s="8"/>
      <c r="C199" s="4"/>
      <c r="D199" s="4"/>
      <c r="E199" s="4"/>
      <c r="F199" s="4"/>
      <c r="G199" s="4"/>
      <c r="H199" s="11"/>
      <c r="I199" s="16"/>
    </row>
    <row r="200" spans="1:13">
      <c r="A200" s="4"/>
      <c r="B200" s="8"/>
      <c r="C200" s="4"/>
      <c r="D200" s="4"/>
      <c r="E200" s="5"/>
      <c r="F200" s="5"/>
      <c r="G200" s="5"/>
      <c r="H200" s="11"/>
      <c r="I200" s="16"/>
    </row>
    <row r="201" spans="1:13">
      <c r="B201" s="8"/>
    </row>
    <row r="202" spans="1:13">
      <c r="B202" s="8"/>
    </row>
    <row r="203" spans="1:13">
      <c r="B203" s="8"/>
    </row>
    <row r="204" spans="1:13">
      <c r="B204" s="8"/>
    </row>
    <row r="205" spans="1:13">
      <c r="B205" s="8"/>
    </row>
  </sheetData>
  <phoneticPr fontId="1" type="noConversion"/>
  <pageMargins left="0.75" right="0.75" top="1" bottom="1" header="0.5" footer="0.5"/>
  <pageSetup scale="34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 (2)</vt:lpstr>
    </vt:vector>
  </TitlesOfParts>
  <Company>University of Colorado at Boulder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QGIS</dc:creator>
  <cp:lastModifiedBy>Leanne Lestak</cp:lastModifiedBy>
  <cp:lastPrinted>2019-04-04T23:30:22Z</cp:lastPrinted>
  <dcterms:created xsi:type="dcterms:W3CDTF">2012-03-21T05:46:15Z</dcterms:created>
  <dcterms:modified xsi:type="dcterms:W3CDTF">2020-02-18T23:00:06Z</dcterms:modified>
</cp:coreProperties>
</file>