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Sierras_local/paperwork/0_NASA_Ag_Project/2021_RT_Reports/20210201_RT_report/"/>
    </mc:Choice>
  </mc:AlternateContent>
  <xr:revisionPtr revIDLastSave="0" documentId="13_ncr:1_{33C8BBBD-2050-6042-AD05-EF398DBE5051}" xr6:coauthVersionLast="45" xr6:coauthVersionMax="45" xr10:uidLastSave="{00000000-0000-0000-0000-000000000000}"/>
  <bookViews>
    <workbookView xWindow="1900" yWindow="820" windowWidth="25760" windowHeight="27080" tabRatio="500" xr2:uid="{00000000-000D-0000-FFFF-FFFF00000000}"/>
  </bookViews>
  <sheets>
    <sheet name="Table 2 (2)" sheetId="5" r:id="rId1"/>
  </sheets>
  <definedNames>
    <definedName name="_xlnm.Print_Area" localSheetId="0">'Table 2 (2)'!$A$1:$N$149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5" l="1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</calcChain>
</file>

<file path=xl/sharedStrings.xml><?xml version="1.0" encoding="utf-8"?>
<sst xmlns="http://schemas.openxmlformats.org/spreadsheetml/2006/main" count="700" uniqueCount="198">
  <si>
    <t>Mono</t>
  </si>
  <si>
    <t xml:space="preserve">   6000-7000'</t>
  </si>
  <si>
    <t>American</t>
  </si>
  <si>
    <t>Cosumnes</t>
  </si>
  <si>
    <t>E. Carson</t>
  </si>
  <si>
    <t>E. Walker</t>
  </si>
  <si>
    <t>Feather</t>
  </si>
  <si>
    <t>Kaweah</t>
  </si>
  <si>
    <t>Kern</t>
  </si>
  <si>
    <t>Kings</t>
  </si>
  <si>
    <t>Merced</t>
  </si>
  <si>
    <t>Mokelumne</t>
  </si>
  <si>
    <t>Owens</t>
  </si>
  <si>
    <t>San Joaquin</t>
  </si>
  <si>
    <t>Stanislaus</t>
  </si>
  <si>
    <t>Tahoe</t>
  </si>
  <si>
    <t>Truckee</t>
  </si>
  <si>
    <t>Tule</t>
  </si>
  <si>
    <t>Tuolumne</t>
  </si>
  <si>
    <t>W. Carson</t>
  </si>
  <si>
    <t>W. Walker</t>
  </si>
  <si>
    <t>Yuba</t>
  </si>
  <si>
    <t xml:space="preserve">   11,000-12,000'</t>
  </si>
  <si>
    <t xml:space="preserve">   &gt; 12,000'</t>
  </si>
  <si>
    <t>Basin</t>
  </si>
  <si>
    <t>Elevation Band</t>
  </si>
  <si>
    <t>% SCA</t>
  </si>
  <si>
    <t>Vol (af)</t>
  </si>
  <si>
    <t>Chg. in SWE (in)</t>
  </si>
  <si>
    <t>Area (mi2)</t>
  </si>
  <si>
    <t>SNODAS* (in)</t>
  </si>
  <si>
    <t>* This is a comparison to the SNODAS (SNOw Data Assimilation System) nationwide product from the National Weather Service.</t>
  </si>
  <si>
    <t>Pillows</t>
  </si>
  <si>
    <t>NA</t>
  </si>
  <si>
    <t>SWE (in)</t>
  </si>
  <si>
    <t xml:space="preserve">   5000-6000'</t>
  </si>
  <si>
    <t xml:space="preserve">   7000-8000'</t>
  </si>
  <si>
    <t xml:space="preserve">   8000-9000'</t>
  </si>
  <si>
    <t xml:space="preserve">   9000-10,000'</t>
  </si>
  <si>
    <t xml:space="preserve">   10,000-11,000'</t>
  </si>
  <si>
    <t xml:space="preserve">   &gt; 11,000'</t>
  </si>
  <si>
    <t>2.2 ( 1 )</t>
  </si>
  <si>
    <t>14.9 ( 3 )</t>
  </si>
  <si>
    <t>8.3 ( 2 )</t>
  </si>
  <si>
    <t>11.6 ( 1 )</t>
  </si>
  <si>
    <t>5.9 ( 2 )</t>
  </si>
  <si>
    <t>1.8 ( 1 )</t>
  </si>
  <si>
    <t>1/26/21</t>
  </si>
  <si>
    <t>2/1/21</t>
  </si>
  <si>
    <t>1/26 thru 2/1/21</t>
  </si>
  <si>
    <t>% 1/26 Avg.</t>
  </si>
  <si>
    <t>% 2/1 Avg.</t>
  </si>
  <si>
    <t>Courses</t>
  </si>
  <si>
    <t>Upper Owens</t>
  </si>
  <si>
    <t>6.1 ( 1 )</t>
  </si>
  <si>
    <t>3.7 ( 1 )</t>
  </si>
  <si>
    <t>9.6 ( 5 )</t>
  </si>
  <si>
    <t>10.3 ( 1 )</t>
  </si>
  <si>
    <t>18.6 ( 1 )</t>
  </si>
  <si>
    <t>4.3 ( 3 )</t>
  </si>
  <si>
    <t>12.2 ( 2 )</t>
  </si>
  <si>
    <t>10.2 ( 4 )</t>
  </si>
  <si>
    <t>9.5 ( 2 )</t>
  </si>
  <si>
    <t>8.0 ( 1 )</t>
  </si>
  <si>
    <t>10.4 ( 2 )</t>
  </si>
  <si>
    <t>6.3 ( 3 )</t>
  </si>
  <si>
    <t>4.5 ( 1 )</t>
  </si>
  <si>
    <t>6.6 ( 1 )</t>
  </si>
  <si>
    <t>6.8 ( 3 )</t>
  </si>
  <si>
    <t>7.7 ( 2 )</t>
  </si>
  <si>
    <t>8.6 ( 2 )</t>
  </si>
  <si>
    <t>3.5 ( 3 )</t>
  </si>
  <si>
    <t>2.6 ( 4 )</t>
  </si>
  <si>
    <t>4.0 ( 1 )</t>
  </si>
  <si>
    <t>4.1 ( 1 )</t>
  </si>
  <si>
    <t>6.5 ( 1 )</t>
  </si>
  <si>
    <t>4.0 ( 3 )</t>
  </si>
  <si>
    <t>0.7 ( 1 )</t>
  </si>
  <si>
    <t>2.9 ( 1 )</t>
  </si>
  <si>
    <t>0.8 ( 1 )</t>
  </si>
  <si>
    <t>5.0 ( 2 )</t>
  </si>
  <si>
    <t>2.2 ( 2 )</t>
  </si>
  <si>
    <t>1.0 ( 1 )</t>
  </si>
  <si>
    <t>6.5 ( 4 )</t>
  </si>
  <si>
    <t>6.5 ( 3 )</t>
  </si>
  <si>
    <t>8.5 ( 4 )</t>
  </si>
  <si>
    <t>8.2 ( 1 )</t>
  </si>
  <si>
    <t>5.3 ( 1 )</t>
  </si>
  <si>
    <t>6.9 ( 3 )</t>
  </si>
  <si>
    <t>2.3 ( 1 )</t>
  </si>
  <si>
    <t>4.7 ( 1 )</t>
  </si>
  <si>
    <t>11.2 ( 1 )</t>
  </si>
  <si>
    <t>2.7 ( 1 )</t>
  </si>
  <si>
    <t>2.1 ( 2 )</t>
  </si>
  <si>
    <t>1.6 ( 2 )</t>
  </si>
  <si>
    <t>9.6 ( 1 )</t>
  </si>
  <si>
    <t>14.9 ( 5 )</t>
  </si>
  <si>
    <t>13.8 ( 1 )</t>
  </si>
  <si>
    <t>21.2 ( 3 )</t>
  </si>
  <si>
    <t>25.7 ( 1 )</t>
  </si>
  <si>
    <t>10.6 ( 3 )</t>
  </si>
  <si>
    <t>18.4 ( 2 )</t>
  </si>
  <si>
    <t>17.8 ( 4 )</t>
  </si>
  <si>
    <t>15.6 ( 2 )</t>
  </si>
  <si>
    <t>14.2 ( 1 )</t>
  </si>
  <si>
    <t>15.2 ( 1 )</t>
  </si>
  <si>
    <t>17.1 ( 2 )</t>
  </si>
  <si>
    <t>13.2 ( 3 )</t>
  </si>
  <si>
    <t>8.8 ( 1 )</t>
  </si>
  <si>
    <t>9.9 ( 1 )</t>
  </si>
  <si>
    <t>15.6 ( 1 )</t>
  </si>
  <si>
    <t>11.1 ( 2 )</t>
  </si>
  <si>
    <t>13.9 ( 2 )</t>
  </si>
  <si>
    <t>17.7 ( 2 )</t>
  </si>
  <si>
    <t>12.2 ( 3 )</t>
  </si>
  <si>
    <t>11.4 ( 4 )</t>
  </si>
  <si>
    <t>10.6 ( 1 )</t>
  </si>
  <si>
    <t>6.9 ( 1 )</t>
  </si>
  <si>
    <t>11.9 ( 1 )</t>
  </si>
  <si>
    <t>10.5 ( 2 )</t>
  </si>
  <si>
    <t>3.1 ( 1 )</t>
  </si>
  <si>
    <t>5.5 ( 1 )</t>
  </si>
  <si>
    <t>2.6 ( 1 )</t>
  </si>
  <si>
    <t>4.6 ( 1 )</t>
  </si>
  <si>
    <t>6.3 ( 2 )</t>
  </si>
  <si>
    <t>11.1 ( 3 )</t>
  </si>
  <si>
    <t>13.1 ( 4 )</t>
  </si>
  <si>
    <t>14.2 ( 2 )</t>
  </si>
  <si>
    <t>5.8 ( 1 )</t>
  </si>
  <si>
    <t>10.2 ( 1 )</t>
  </si>
  <si>
    <t>7.1 ( 1 )</t>
  </si>
  <si>
    <t>11.1 ( 1 )</t>
  </si>
  <si>
    <t>21.2 ( 1 )</t>
  </si>
  <si>
    <t>7.8 ( 1 )</t>
  </si>
  <si>
    <t>13.6 ( 1 )</t>
  </si>
  <si>
    <t>6.0 ( 2 )</t>
  </si>
  <si>
    <t>7.8 (6)</t>
  </si>
  <si>
    <t>13.2 (5)</t>
  </si>
  <si>
    <t>10 (1)</t>
  </si>
  <si>
    <t>5.8 (3)</t>
  </si>
  <si>
    <t>11.6 (5)</t>
  </si>
  <si>
    <t>14.8 (3)</t>
  </si>
  <si>
    <t>13 (1)</t>
  </si>
  <si>
    <t>20.5 (1)</t>
  </si>
  <si>
    <t>12.3 (2)</t>
  </si>
  <si>
    <t>6 (1)</t>
  </si>
  <si>
    <t>11.8 (2)</t>
  </si>
  <si>
    <t>12 (1)</t>
  </si>
  <si>
    <t>12.3 (3)</t>
  </si>
  <si>
    <t>18.5 (1)</t>
  </si>
  <si>
    <t>12.8 (2)</t>
  </si>
  <si>
    <t>17 (1)</t>
  </si>
  <si>
    <t>11 (1)</t>
  </si>
  <si>
    <t>12 (3)</t>
  </si>
  <si>
    <t>18.8 (2)</t>
  </si>
  <si>
    <t>8.3 (2)</t>
  </si>
  <si>
    <t>11.5 (1)</t>
  </si>
  <si>
    <t>4 (1)</t>
  </si>
  <si>
    <t>4.7 (3)</t>
  </si>
  <si>
    <t>8.5 (1)</t>
  </si>
  <si>
    <t>7 (1)</t>
  </si>
  <si>
    <t>10.3 (6)</t>
  </si>
  <si>
    <t>3.5 (1)</t>
  </si>
  <si>
    <t>2.5 (1)</t>
  </si>
  <si>
    <t>10.5 (1)</t>
  </si>
  <si>
    <t>7.5 (1)</t>
  </si>
  <si>
    <t>3.3 (2)</t>
  </si>
  <si>
    <t>2.1 (5)</t>
  </si>
  <si>
    <t>5.5 (2)</t>
  </si>
  <si>
    <t>7.5 (4)</t>
  </si>
  <si>
    <t>11.5 (2)</t>
  </si>
  <si>
    <t>3 (1)</t>
  </si>
  <si>
    <t>4.5 (2)</t>
  </si>
  <si>
    <t>110†</t>
  </si>
  <si>
    <t>117†</t>
  </si>
  <si>
    <t>116†</t>
  </si>
  <si>
    <t>103†</t>
  </si>
  <si>
    <t>&gt;200†</t>
  </si>
  <si>
    <t>136†</t>
  </si>
  <si>
    <t>137†</t>
  </si>
  <si>
    <t>108†</t>
  </si>
  <si>
    <t>142†</t>
  </si>
  <si>
    <t>145†</t>
  </si>
  <si>
    <t>200†</t>
  </si>
  <si>
    <t>121†</t>
  </si>
  <si>
    <t>102†</t>
  </si>
  <si>
    <t>178†</t>
  </si>
  <si>
    <t>100†</t>
  </si>
  <si>
    <t>194†</t>
  </si>
  <si>
    <t>104†</t>
  </si>
  <si>
    <t>120†</t>
  </si>
  <si>
    <t>124†</t>
  </si>
  <si>
    <t>170†</t>
  </si>
  <si>
    <t>147†</t>
  </si>
  <si>
    <t>109†</t>
  </si>
  <si>
    <t>161†</t>
  </si>
  <si>
    <t>106†</t>
  </si>
  <si>
    <t>† Deep, low-elevation snow in areas that typically are snow-free can report exceptionally high percent of average for this date because the mean 2000-2020 regression-derived SWE for that area is low or 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</si>
</sst>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3" x14ac:knownFonts="1">
    <font>
      <sz val="10"/>
      <name val="Verdana"/>
    </font>
    <font>
      <sz val="8"/>
      <name val="Verdana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 tint="0.499984740745262"/>
      <name val="Calibri"/>
      <family val="2"/>
      <scheme val="minor"/>
    </font>
    <font>
      <sz val="10"/>
      <color theme="1" tint="0.499984740745262"/>
      <name val="Arial"/>
      <family val="2"/>
    </font>
    <font>
      <sz val="10"/>
      <color theme="1" tint="0.499984740745262"/>
      <name val="Verdana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/>
      <diagonal/>
    </border>
  </borders>
  <cellStyleXfs count="30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0">
    <xf numFmtId="0" fontId="0" fillId="0" borderId="0" xfId="0"/>
    <xf numFmtId="2" fontId="0" fillId="0" borderId="0" xfId="0" applyNumberFormat="1"/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2" fontId="0" fillId="0" borderId="0" xfId="0" applyNumberFormat="1" applyBorder="1"/>
    <xf numFmtId="164" fontId="0" fillId="0" borderId="0" xfId="0" applyNumberFormat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2" fontId="9" fillId="0" borderId="19" xfId="0" applyNumberFormat="1" applyFont="1" applyBorder="1" applyAlignment="1">
      <alignment horizontal="center"/>
    </xf>
    <xf numFmtId="0" fontId="10" fillId="0" borderId="19" xfId="0" applyFont="1" applyBorder="1"/>
    <xf numFmtId="164" fontId="0" fillId="0" borderId="0" xfId="0" applyNumberFormat="1" applyBorder="1"/>
    <xf numFmtId="0" fontId="10" fillId="0" borderId="0" xfId="0" applyFont="1" applyBorder="1"/>
    <xf numFmtId="164" fontId="2" fillId="0" borderId="0" xfId="0" applyNumberFormat="1" applyFont="1" applyBorder="1" applyAlignment="1">
      <alignment horizontal="center"/>
    </xf>
    <xf numFmtId="165" fontId="0" fillId="0" borderId="0" xfId="0" applyNumberFormat="1"/>
    <xf numFmtId="0" fontId="11" fillId="0" borderId="0" xfId="0" applyFont="1" applyAlignment="1">
      <alignment horizontal="left" vertical="center" indent="1"/>
    </xf>
    <xf numFmtId="49" fontId="8" fillId="0" borderId="17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" fontId="6" fillId="0" borderId="1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49" fontId="7" fillId="0" borderId="10" xfId="0" applyNumberFormat="1" applyFont="1" applyBorder="1" applyAlignment="1">
      <alignment horizontal="center"/>
    </xf>
    <xf numFmtId="0" fontId="0" fillId="0" borderId="0" xfId="0" applyFill="1"/>
    <xf numFmtId="2" fontId="6" fillId="0" borderId="1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9" xfId="0" applyFont="1" applyBorder="1"/>
    <xf numFmtId="0" fontId="6" fillId="0" borderId="11" xfId="0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3" fontId="6" fillId="0" borderId="14" xfId="0" applyNumberFormat="1" applyFont="1" applyBorder="1" applyAlignment="1">
      <alignment horizontal="center"/>
    </xf>
    <xf numFmtId="165" fontId="6" fillId="0" borderId="0" xfId="0" applyNumberFormat="1" applyFont="1"/>
    <xf numFmtId="165" fontId="6" fillId="0" borderId="0" xfId="0" applyNumberFormat="1" applyFont="1" applyAlignment="1">
      <alignment horizontal="right"/>
    </xf>
    <xf numFmtId="164" fontId="8" fillId="0" borderId="19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3" fontId="6" fillId="0" borderId="15" xfId="0" applyNumberFormat="1" applyFont="1" applyBorder="1" applyAlignment="1">
      <alignment horizontal="center"/>
    </xf>
    <xf numFmtId="165" fontId="6" fillId="0" borderId="4" xfId="0" applyNumberFormat="1" applyFont="1" applyBorder="1"/>
    <xf numFmtId="165" fontId="6" fillId="0" borderId="4" xfId="0" applyNumberFormat="1" applyFont="1" applyBorder="1" applyAlignment="1">
      <alignment horizontal="right"/>
    </xf>
    <xf numFmtId="164" fontId="8" fillId="0" borderId="20" xfId="0" applyNumberFormat="1" applyFont="1" applyBorder="1" applyAlignment="1">
      <alignment horizontal="center"/>
    </xf>
    <xf numFmtId="0" fontId="6" fillId="0" borderId="6" xfId="0" applyFont="1" applyBorder="1"/>
    <xf numFmtId="0" fontId="6" fillId="0" borderId="7" xfId="0" applyFont="1" applyBorder="1"/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3" fontId="6" fillId="0" borderId="16" xfId="0" applyNumberFormat="1" applyFont="1" applyBorder="1" applyAlignment="1">
      <alignment horizontal="center"/>
    </xf>
    <xf numFmtId="165" fontId="6" fillId="0" borderId="3" xfId="0" applyNumberFormat="1" applyFont="1" applyBorder="1"/>
    <xf numFmtId="165" fontId="6" fillId="0" borderId="3" xfId="0" applyNumberFormat="1" applyFont="1" applyBorder="1" applyAlignment="1">
      <alignment horizontal="right"/>
    </xf>
    <xf numFmtId="164" fontId="8" fillId="0" borderId="21" xfId="0" applyNumberFormat="1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5" xfId="0" applyFont="1" applyBorder="1"/>
    <xf numFmtId="1" fontId="6" fillId="0" borderId="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65" fontId="6" fillId="0" borderId="1" xfId="0" applyNumberFormat="1" applyFont="1" applyBorder="1"/>
    <xf numFmtId="165" fontId="6" fillId="0" borderId="1" xfId="0" applyNumberFormat="1" applyFont="1" applyBorder="1" applyAlignment="1">
      <alignment horizontal="right"/>
    </xf>
    <xf numFmtId="164" fontId="8" fillId="0" borderId="18" xfId="0" applyNumberFormat="1" applyFont="1" applyBorder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5" fontId="6" fillId="0" borderId="0" xfId="0" applyNumberFormat="1" applyFont="1" applyBorder="1"/>
    <xf numFmtId="165" fontId="6" fillId="0" borderId="0" xfId="0" applyNumberFormat="1" applyFont="1" applyBorder="1" applyAlignment="1">
      <alignment horizontal="right"/>
    </xf>
    <xf numFmtId="0" fontId="11" fillId="0" borderId="0" xfId="0" applyFont="1" applyAlignment="1">
      <alignment vertical="center"/>
    </xf>
    <xf numFmtId="0" fontId="12" fillId="0" borderId="0" xfId="0" applyFont="1"/>
  </cellXfs>
  <cellStyles count="30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10"/>
  <sheetViews>
    <sheetView tabSelected="1" zoomScale="125" zoomScaleNormal="125" zoomScalePageLayoutView="125" workbookViewId="0">
      <selection activeCell="Q14" sqref="Q14"/>
    </sheetView>
  </sheetViews>
  <sheetFormatPr baseColWidth="10" defaultColWidth="11" defaultRowHeight="13" x14ac:dyDescent="0.15"/>
  <cols>
    <col min="1" max="1" width="14.33203125" customWidth="1"/>
    <col min="2" max="2" width="11.6640625" style="9" customWidth="1"/>
    <col min="3" max="4" width="8" customWidth="1"/>
    <col min="5" max="6" width="6.6640625" style="1" customWidth="1"/>
    <col min="7" max="7" width="6.1640625" style="1" customWidth="1"/>
    <col min="8" max="8" width="7.83203125" style="12" customWidth="1"/>
    <col min="9" max="9" width="13.33203125" style="6" customWidth="1"/>
    <col min="10" max="10" width="7.83203125" style="6" customWidth="1"/>
    <col min="11" max="13" width="7.83203125" style="26" customWidth="1"/>
    <col min="14" max="14" width="10.5" style="14" customWidth="1"/>
  </cols>
  <sheetData>
    <row r="1" spans="1:15" ht="14" x14ac:dyDescent="0.2">
      <c r="A1" s="30" t="s">
        <v>24</v>
      </c>
      <c r="B1" s="31" t="s">
        <v>25</v>
      </c>
      <c r="C1" s="27" t="s">
        <v>47</v>
      </c>
      <c r="D1" s="27" t="s">
        <v>48</v>
      </c>
      <c r="E1" s="27" t="s">
        <v>47</v>
      </c>
      <c r="F1" s="27" t="s">
        <v>48</v>
      </c>
      <c r="G1" s="27" t="s">
        <v>48</v>
      </c>
      <c r="H1" s="27" t="s">
        <v>48</v>
      </c>
      <c r="I1" s="22" t="s">
        <v>49</v>
      </c>
      <c r="J1" s="27" t="s">
        <v>48</v>
      </c>
      <c r="K1" s="27" t="s">
        <v>47</v>
      </c>
      <c r="L1" s="27" t="s">
        <v>48</v>
      </c>
      <c r="M1" s="27" t="s">
        <v>48</v>
      </c>
      <c r="N1" s="20" t="s">
        <v>48</v>
      </c>
    </row>
    <row r="2" spans="1:15" ht="15" thickBot="1" x14ac:dyDescent="0.25">
      <c r="A2" s="32"/>
      <c r="B2" s="33"/>
      <c r="C2" s="23" t="s">
        <v>50</v>
      </c>
      <c r="D2" s="23" t="s">
        <v>51</v>
      </c>
      <c r="E2" s="29" t="s">
        <v>34</v>
      </c>
      <c r="F2" s="29" t="s">
        <v>34</v>
      </c>
      <c r="G2" s="29" t="s">
        <v>26</v>
      </c>
      <c r="H2" s="34" t="s">
        <v>27</v>
      </c>
      <c r="I2" s="35" t="s">
        <v>28</v>
      </c>
      <c r="J2" s="36" t="s">
        <v>29</v>
      </c>
      <c r="K2" s="24" t="s">
        <v>32</v>
      </c>
      <c r="L2" s="24" t="s">
        <v>32</v>
      </c>
      <c r="M2" s="24" t="s">
        <v>52</v>
      </c>
      <c r="N2" s="21" t="s">
        <v>30</v>
      </c>
    </row>
    <row r="3" spans="1:15" ht="14" x14ac:dyDescent="0.2">
      <c r="A3" s="37" t="s">
        <v>6</v>
      </c>
      <c r="B3" s="38" t="s">
        <v>35</v>
      </c>
      <c r="C3" s="39">
        <v>58.9234771729</v>
      </c>
      <c r="D3" s="39" t="s">
        <v>173</v>
      </c>
      <c r="E3" s="40">
        <v>4.9284438660700003</v>
      </c>
      <c r="F3" s="40">
        <v>9.0802333308400005</v>
      </c>
      <c r="G3" s="40">
        <v>98.141057934499997</v>
      </c>
      <c r="H3" s="41">
        <v>657941.83470200002</v>
      </c>
      <c r="I3" s="40">
        <f>F3-E3</f>
        <v>4.1517894647700002</v>
      </c>
      <c r="J3" s="42">
        <v>1358.5991473199999</v>
      </c>
      <c r="K3" s="43" t="s">
        <v>55</v>
      </c>
      <c r="L3" s="43" t="s">
        <v>95</v>
      </c>
      <c r="M3" s="43" t="s">
        <v>136</v>
      </c>
      <c r="N3" s="44">
        <v>6.8283600807199996</v>
      </c>
    </row>
    <row r="4" spans="1:15" ht="14" x14ac:dyDescent="0.2">
      <c r="A4" s="37"/>
      <c r="B4" s="38" t="s">
        <v>1</v>
      </c>
      <c r="C4" s="39">
        <v>52.625202178999999</v>
      </c>
      <c r="D4" s="39">
        <v>86.924781799300007</v>
      </c>
      <c r="E4" s="69">
        <v>5.9529242825999997</v>
      </c>
      <c r="F4" s="69">
        <v>10.255064277200001</v>
      </c>
      <c r="G4" s="40">
        <v>99.578281497099994</v>
      </c>
      <c r="H4" s="41">
        <v>432315.534835</v>
      </c>
      <c r="I4" s="40">
        <f t="shared" ref="I4:I70" si="0">F4-E4</f>
        <v>4.302139994600001</v>
      </c>
      <c r="J4" s="42">
        <v>790.42978983499995</v>
      </c>
      <c r="K4" s="43" t="s">
        <v>56</v>
      </c>
      <c r="L4" s="43" t="s">
        <v>96</v>
      </c>
      <c r="M4" s="43" t="s">
        <v>137</v>
      </c>
      <c r="N4" s="44">
        <v>9.55998039246</v>
      </c>
    </row>
    <row r="5" spans="1:15" ht="14" x14ac:dyDescent="0.2">
      <c r="A5" s="37"/>
      <c r="B5" s="38" t="s">
        <v>36</v>
      </c>
      <c r="C5" s="39">
        <v>49.165248870799999</v>
      </c>
      <c r="D5" s="39">
        <v>76.198371887199997</v>
      </c>
      <c r="E5" s="69">
        <v>7.2115771396000001</v>
      </c>
      <c r="F5" s="69">
        <v>11.670094452600001</v>
      </c>
      <c r="G5" s="40">
        <v>99.945175438600003</v>
      </c>
      <c r="H5" s="41">
        <v>79129.839775</v>
      </c>
      <c r="I5" s="40">
        <f t="shared" si="0"/>
        <v>4.4585173130000006</v>
      </c>
      <c r="J5" s="42">
        <v>127.135477931</v>
      </c>
      <c r="K5" s="43" t="s">
        <v>57</v>
      </c>
      <c r="L5" s="43" t="s">
        <v>97</v>
      </c>
      <c r="M5" s="43" t="s">
        <v>138</v>
      </c>
      <c r="N5" s="44">
        <v>12.859999656699999</v>
      </c>
    </row>
    <row r="6" spans="1:15" ht="14" x14ac:dyDescent="0.2">
      <c r="A6" s="37"/>
      <c r="B6" s="45" t="s">
        <v>37</v>
      </c>
      <c r="C6" s="46">
        <v>41.1132087708</v>
      </c>
      <c r="D6" s="46">
        <v>67.886268615700004</v>
      </c>
      <c r="E6" s="70">
        <v>8.2990963695800009</v>
      </c>
      <c r="F6" s="70">
        <v>13.865979715</v>
      </c>
      <c r="G6" s="47">
        <v>100</v>
      </c>
      <c r="H6" s="48">
        <v>3403.8760936499998</v>
      </c>
      <c r="I6" s="47">
        <f t="shared" si="0"/>
        <v>5.5668833454199991</v>
      </c>
      <c r="J6" s="49">
        <v>4.6028203749000003</v>
      </c>
      <c r="K6" s="50" t="s">
        <v>33</v>
      </c>
      <c r="L6" s="50" t="s">
        <v>33</v>
      </c>
      <c r="M6" s="50" t="s">
        <v>33</v>
      </c>
      <c r="N6" s="51">
        <v>12.9533996582</v>
      </c>
    </row>
    <row r="7" spans="1:15" ht="14" x14ac:dyDescent="0.2">
      <c r="A7" s="52" t="s">
        <v>21</v>
      </c>
      <c r="B7" s="38" t="s">
        <v>35</v>
      </c>
      <c r="C7" s="39">
        <v>56.981365203899998</v>
      </c>
      <c r="D7" s="39" t="s">
        <v>174</v>
      </c>
      <c r="E7" s="69">
        <v>5.4471497911900002</v>
      </c>
      <c r="F7" s="69">
        <v>11.0942832287</v>
      </c>
      <c r="G7" s="40">
        <v>98.5526758667</v>
      </c>
      <c r="H7" s="41">
        <v>120822.986923</v>
      </c>
      <c r="I7" s="40">
        <f t="shared" si="0"/>
        <v>5.64713343751</v>
      </c>
      <c r="J7" s="42">
        <v>204.197849359</v>
      </c>
      <c r="K7" s="43" t="s">
        <v>33</v>
      </c>
      <c r="L7" s="43" t="s">
        <v>33</v>
      </c>
      <c r="M7" s="43" t="s">
        <v>139</v>
      </c>
      <c r="N7" s="44">
        <v>9.1320800781199996</v>
      </c>
    </row>
    <row r="8" spans="1:15" ht="14" x14ac:dyDescent="0.2">
      <c r="A8" s="37"/>
      <c r="B8" s="38" t="s">
        <v>1</v>
      </c>
      <c r="C8" s="39">
        <v>49.137844085700003</v>
      </c>
      <c r="D8" s="39">
        <v>94.3257980347</v>
      </c>
      <c r="E8" s="69">
        <v>6.5925239816600003</v>
      </c>
      <c r="F8" s="69">
        <v>13.1401868367</v>
      </c>
      <c r="G8" s="40">
        <v>98.094671032999997</v>
      </c>
      <c r="H8" s="41">
        <v>161236.403594</v>
      </c>
      <c r="I8" s="40">
        <f t="shared" si="0"/>
        <v>6.5476628550399996</v>
      </c>
      <c r="J8" s="42">
        <v>230.07127904199999</v>
      </c>
      <c r="K8" s="43" t="s">
        <v>42</v>
      </c>
      <c r="L8" s="43" t="s">
        <v>98</v>
      </c>
      <c r="M8" s="43" t="s">
        <v>140</v>
      </c>
      <c r="N8" s="44">
        <v>14.1644001007</v>
      </c>
    </row>
    <row r="9" spans="1:15" ht="14" x14ac:dyDescent="0.2">
      <c r="A9" s="37"/>
      <c r="B9" s="38" t="s">
        <v>36</v>
      </c>
      <c r="C9" s="39">
        <v>47.6070747375</v>
      </c>
      <c r="D9" s="39">
        <v>82.070022582999997</v>
      </c>
      <c r="E9" s="69">
        <v>8.0388258932899994</v>
      </c>
      <c r="F9" s="69">
        <v>14.2654096906</v>
      </c>
      <c r="G9" s="40">
        <v>99.529964747400001</v>
      </c>
      <c r="H9" s="41">
        <v>89882.863834000003</v>
      </c>
      <c r="I9" s="40">
        <f t="shared" si="0"/>
        <v>6.2265837973100009</v>
      </c>
      <c r="J9" s="42">
        <v>118.139056289</v>
      </c>
      <c r="K9" s="43" t="s">
        <v>58</v>
      </c>
      <c r="L9" s="43" t="s">
        <v>99</v>
      </c>
      <c r="M9" s="43" t="s">
        <v>141</v>
      </c>
      <c r="N9" s="44">
        <v>18.566099166899999</v>
      </c>
      <c r="O9" s="18"/>
    </row>
    <row r="10" spans="1:15" ht="14" x14ac:dyDescent="0.2">
      <c r="A10" s="53"/>
      <c r="B10" s="45" t="s">
        <v>37</v>
      </c>
      <c r="C10" s="46">
        <v>41.864658355700001</v>
      </c>
      <c r="D10" s="46">
        <v>70.002433776900006</v>
      </c>
      <c r="E10" s="70">
        <v>9.0338457898600009</v>
      </c>
      <c r="F10" s="70">
        <v>15.195190519100001</v>
      </c>
      <c r="G10" s="47">
        <v>100</v>
      </c>
      <c r="H10" s="48">
        <v>3617.14043339</v>
      </c>
      <c r="I10" s="47">
        <f t="shared" si="0"/>
        <v>6.1613447292399997</v>
      </c>
      <c r="J10" s="49">
        <v>4.4633409695999999</v>
      </c>
      <c r="K10" s="50" t="s">
        <v>33</v>
      </c>
      <c r="L10" s="50" t="s">
        <v>33</v>
      </c>
      <c r="M10" s="50" t="s">
        <v>33</v>
      </c>
      <c r="N10" s="51">
        <v>21.4160995483</v>
      </c>
    </row>
    <row r="11" spans="1:15" ht="14" x14ac:dyDescent="0.2">
      <c r="A11" s="37" t="s">
        <v>2</v>
      </c>
      <c r="B11" s="38" t="s">
        <v>35</v>
      </c>
      <c r="C11" s="39">
        <v>57.5613098145</v>
      </c>
      <c r="D11" s="39" t="s">
        <v>175</v>
      </c>
      <c r="E11" s="69">
        <v>5.0999952318900004</v>
      </c>
      <c r="F11" s="69">
        <v>10.4115314983</v>
      </c>
      <c r="G11" s="40">
        <v>98.596183373499997</v>
      </c>
      <c r="H11" s="41">
        <v>174379.65373699999</v>
      </c>
      <c r="I11" s="40">
        <f t="shared" si="0"/>
        <v>5.3115362664100001</v>
      </c>
      <c r="J11" s="42">
        <v>314.03788103300002</v>
      </c>
      <c r="K11" s="43" t="s">
        <v>59</v>
      </c>
      <c r="L11" s="43" t="s">
        <v>100</v>
      </c>
      <c r="M11" s="43" t="s">
        <v>142</v>
      </c>
      <c r="N11" s="44">
        <v>8.9118795394900001</v>
      </c>
    </row>
    <row r="12" spans="1:15" ht="14" x14ac:dyDescent="0.2">
      <c r="A12" s="54"/>
      <c r="B12" s="38" t="s">
        <v>1</v>
      </c>
      <c r="C12" s="39">
        <v>48.196472168</v>
      </c>
      <c r="D12" s="39" t="s">
        <v>176</v>
      </c>
      <c r="E12" s="69">
        <v>6.0147105329599997</v>
      </c>
      <c r="F12" s="69">
        <v>13.221355360900001</v>
      </c>
      <c r="G12" s="40">
        <v>98.798135884199993</v>
      </c>
      <c r="H12" s="41">
        <v>198475.26134500001</v>
      </c>
      <c r="I12" s="40">
        <f t="shared" si="0"/>
        <v>7.2066448279400008</v>
      </c>
      <c r="J12" s="42">
        <v>281.46943989499999</v>
      </c>
      <c r="K12" s="43" t="s">
        <v>60</v>
      </c>
      <c r="L12" s="43" t="s">
        <v>101</v>
      </c>
      <c r="M12" s="43" t="s">
        <v>143</v>
      </c>
      <c r="N12" s="44">
        <v>13.1705999374</v>
      </c>
    </row>
    <row r="13" spans="1:15" ht="14" x14ac:dyDescent="0.2">
      <c r="A13" s="54"/>
      <c r="B13" s="38" t="s">
        <v>36</v>
      </c>
      <c r="C13" s="39">
        <v>48.537887573200003</v>
      </c>
      <c r="D13" s="39">
        <v>91.657867431599996</v>
      </c>
      <c r="E13" s="69">
        <v>7.3126835167299999</v>
      </c>
      <c r="F13" s="69">
        <v>14.1637507644</v>
      </c>
      <c r="G13" s="40">
        <v>98.597584729299996</v>
      </c>
      <c r="H13" s="41">
        <v>133547.41508000001</v>
      </c>
      <c r="I13" s="40">
        <f t="shared" si="0"/>
        <v>6.8510672476699996</v>
      </c>
      <c r="J13" s="42">
        <v>176.79014621799999</v>
      </c>
      <c r="K13" s="43" t="s">
        <v>61</v>
      </c>
      <c r="L13" s="43" t="s">
        <v>102</v>
      </c>
      <c r="M13" s="43" t="s">
        <v>144</v>
      </c>
      <c r="N13" s="44">
        <v>18.784500122099999</v>
      </c>
    </row>
    <row r="14" spans="1:15" ht="14" x14ac:dyDescent="0.2">
      <c r="A14" s="54"/>
      <c r="B14" s="38" t="s">
        <v>37</v>
      </c>
      <c r="C14" s="39">
        <v>45.451961517299999</v>
      </c>
      <c r="D14" s="39">
        <v>77.515419006299993</v>
      </c>
      <c r="E14" s="69">
        <v>8.6397770248200008</v>
      </c>
      <c r="F14" s="69">
        <v>14.8769571418</v>
      </c>
      <c r="G14" s="40">
        <v>98.349514563100001</v>
      </c>
      <c r="H14" s="41">
        <v>56053.508855699998</v>
      </c>
      <c r="I14" s="40">
        <f t="shared" si="0"/>
        <v>6.2371801169799994</v>
      </c>
      <c r="J14" s="42">
        <v>70.646318784499996</v>
      </c>
      <c r="K14" s="43" t="s">
        <v>62</v>
      </c>
      <c r="L14" s="43" t="s">
        <v>103</v>
      </c>
      <c r="M14" s="43" t="s">
        <v>33</v>
      </c>
      <c r="N14" s="44">
        <v>18.559900283800001</v>
      </c>
      <c r="O14" s="18"/>
    </row>
    <row r="15" spans="1:15" ht="14" x14ac:dyDescent="0.2">
      <c r="A15" s="54"/>
      <c r="B15" s="45" t="s">
        <v>38</v>
      </c>
      <c r="C15" s="46">
        <v>43.850017547599997</v>
      </c>
      <c r="D15" s="46">
        <v>71.312423706100006</v>
      </c>
      <c r="E15" s="70">
        <v>10.0644605769</v>
      </c>
      <c r="F15" s="70">
        <v>16.252284257700001</v>
      </c>
      <c r="G15" s="47">
        <v>100</v>
      </c>
      <c r="H15" s="48">
        <v>7918.9017003999998</v>
      </c>
      <c r="I15" s="47">
        <f t="shared" si="0"/>
        <v>6.1878236808000011</v>
      </c>
      <c r="J15" s="49">
        <v>9.13590104715</v>
      </c>
      <c r="K15" s="50" t="s">
        <v>33</v>
      </c>
      <c r="L15" s="50" t="s">
        <v>33</v>
      </c>
      <c r="M15" s="50" t="s">
        <v>33</v>
      </c>
      <c r="N15" s="51">
        <v>17.805200576800001</v>
      </c>
    </row>
    <row r="16" spans="1:15" ht="14" x14ac:dyDescent="0.2">
      <c r="A16" s="52" t="s">
        <v>3</v>
      </c>
      <c r="B16" s="38" t="s">
        <v>35</v>
      </c>
      <c r="C16" s="39">
        <v>94.613891601600002</v>
      </c>
      <c r="D16" s="39" t="s">
        <v>177</v>
      </c>
      <c r="E16" s="69">
        <v>4.94122934466</v>
      </c>
      <c r="F16" s="69">
        <v>11.500471642899999</v>
      </c>
      <c r="G16" s="40">
        <v>100</v>
      </c>
      <c r="H16" s="41">
        <v>38326.830652299999</v>
      </c>
      <c r="I16" s="40">
        <f t="shared" si="0"/>
        <v>6.5592422982399992</v>
      </c>
      <c r="J16" s="42">
        <v>62.486773574399997</v>
      </c>
      <c r="K16" s="43" t="s">
        <v>33</v>
      </c>
      <c r="L16" s="43" t="s">
        <v>33</v>
      </c>
      <c r="M16" s="43" t="s">
        <v>33</v>
      </c>
      <c r="N16" s="44">
        <v>9.0176401138299997</v>
      </c>
    </row>
    <row r="17" spans="1:15" ht="14" x14ac:dyDescent="0.2">
      <c r="A17" s="54"/>
      <c r="B17" s="38" t="s">
        <v>1</v>
      </c>
      <c r="C17" s="39">
        <v>59.232883453399999</v>
      </c>
      <c r="D17" s="39" t="s">
        <v>178</v>
      </c>
      <c r="E17" s="69">
        <v>6.06455765727</v>
      </c>
      <c r="F17" s="69">
        <v>14.0671165055</v>
      </c>
      <c r="G17" s="40">
        <v>100</v>
      </c>
      <c r="H17" s="41">
        <v>18678.9537648</v>
      </c>
      <c r="I17" s="40">
        <f t="shared" si="0"/>
        <v>8.0025588482299987</v>
      </c>
      <c r="J17" s="42">
        <v>24.897073846000001</v>
      </c>
      <c r="K17" s="43" t="s">
        <v>33</v>
      </c>
      <c r="L17" s="43" t="s">
        <v>33</v>
      </c>
      <c r="M17" s="43" t="s">
        <v>33</v>
      </c>
      <c r="N17" s="44">
        <v>14.306200027499999</v>
      </c>
      <c r="O17" s="18"/>
    </row>
    <row r="18" spans="1:15" ht="14" x14ac:dyDescent="0.2">
      <c r="A18" s="54"/>
      <c r="B18" s="45" t="s">
        <v>36</v>
      </c>
      <c r="C18" s="46">
        <v>51.347709655800003</v>
      </c>
      <c r="D18" s="46">
        <v>99.585311889600007</v>
      </c>
      <c r="E18" s="70">
        <v>7.2678460508000002</v>
      </c>
      <c r="F18" s="70">
        <v>14.5851393291</v>
      </c>
      <c r="G18" s="47">
        <v>100</v>
      </c>
      <c r="H18" s="48">
        <v>5424.8761646900002</v>
      </c>
      <c r="I18" s="47">
        <f t="shared" si="0"/>
        <v>7.3172932783000002</v>
      </c>
      <c r="J18" s="49">
        <v>6.9739702650000002</v>
      </c>
      <c r="K18" s="50" t="s">
        <v>33</v>
      </c>
      <c r="L18" s="50" t="s">
        <v>33</v>
      </c>
      <c r="M18" s="50" t="s">
        <v>33</v>
      </c>
      <c r="N18" s="51">
        <v>24.0027999878</v>
      </c>
    </row>
    <row r="19" spans="1:15" ht="14" x14ac:dyDescent="0.2">
      <c r="A19" s="52" t="s">
        <v>11</v>
      </c>
      <c r="B19" s="38" t="s">
        <v>35</v>
      </c>
      <c r="C19" s="39">
        <v>65.663375854500003</v>
      </c>
      <c r="D19" s="39" t="s">
        <v>179</v>
      </c>
      <c r="E19" s="69">
        <v>4.7669997294100002</v>
      </c>
      <c r="F19" s="69">
        <v>9.8473740915299999</v>
      </c>
      <c r="G19" s="40">
        <v>97.829457364299998</v>
      </c>
      <c r="H19" s="41">
        <v>46552.7385068</v>
      </c>
      <c r="I19" s="40">
        <f t="shared" si="0"/>
        <v>5.0803743621199997</v>
      </c>
      <c r="J19" s="42">
        <v>88.639162068199994</v>
      </c>
      <c r="K19" s="43" t="s">
        <v>33</v>
      </c>
      <c r="L19" s="43" t="s">
        <v>33</v>
      </c>
      <c r="M19" s="43" t="s">
        <v>145</v>
      </c>
      <c r="N19" s="44">
        <v>9.0291004180899996</v>
      </c>
    </row>
    <row r="20" spans="1:15" ht="14" x14ac:dyDescent="0.2">
      <c r="A20" s="37"/>
      <c r="B20" s="38" t="s">
        <v>1</v>
      </c>
      <c r="C20" s="39">
        <v>49.508430480999998</v>
      </c>
      <c r="D20" s="39" t="s">
        <v>180</v>
      </c>
      <c r="E20" s="69">
        <v>5.5709148441699998</v>
      </c>
      <c r="F20" s="69">
        <v>12.5243748827</v>
      </c>
      <c r="G20" s="40">
        <v>99.287169042800002</v>
      </c>
      <c r="H20" s="41">
        <v>45745.332960799999</v>
      </c>
      <c r="I20" s="40">
        <f t="shared" si="0"/>
        <v>6.9534600385300003</v>
      </c>
      <c r="J20" s="42">
        <v>68.484388002299994</v>
      </c>
      <c r="K20" s="43" t="s">
        <v>33</v>
      </c>
      <c r="L20" s="43" t="s">
        <v>33</v>
      </c>
      <c r="M20" s="43" t="s">
        <v>33</v>
      </c>
      <c r="N20" s="44">
        <v>14.7561998367</v>
      </c>
    </row>
    <row r="21" spans="1:15" ht="14" x14ac:dyDescent="0.2">
      <c r="A21" s="37"/>
      <c r="B21" s="38" t="s">
        <v>36</v>
      </c>
      <c r="C21" s="39">
        <v>47.678245544399999</v>
      </c>
      <c r="D21" s="39">
        <v>92.864822387700002</v>
      </c>
      <c r="E21" s="69">
        <v>6.8322477288299996</v>
      </c>
      <c r="F21" s="69">
        <v>13.7842539296</v>
      </c>
      <c r="G21" s="40">
        <v>98.932112890900001</v>
      </c>
      <c r="H21" s="41">
        <v>66907.225854200005</v>
      </c>
      <c r="I21" s="40">
        <f t="shared" si="0"/>
        <v>6.9520062007700005</v>
      </c>
      <c r="J21" s="42">
        <v>91.010311958200006</v>
      </c>
      <c r="K21" s="43" t="s">
        <v>33</v>
      </c>
      <c r="L21" s="43" t="s">
        <v>33</v>
      </c>
      <c r="M21" s="43" t="s">
        <v>144</v>
      </c>
      <c r="N21" s="44">
        <v>19.197399139400002</v>
      </c>
    </row>
    <row r="22" spans="1:15" ht="14" x14ac:dyDescent="0.2">
      <c r="A22" s="37"/>
      <c r="B22" s="38" t="s">
        <v>37</v>
      </c>
      <c r="C22" s="39">
        <v>44.365436553999999</v>
      </c>
      <c r="D22" s="39">
        <v>79.432579040500002</v>
      </c>
      <c r="E22" s="69">
        <v>7.84596507934</v>
      </c>
      <c r="F22" s="69">
        <v>14.383191758600001</v>
      </c>
      <c r="G22" s="40">
        <v>98.194325021500006</v>
      </c>
      <c r="H22" s="41">
        <v>61468.773254699998</v>
      </c>
      <c r="I22" s="40">
        <f t="shared" si="0"/>
        <v>6.5372266792600007</v>
      </c>
      <c r="J22" s="42">
        <v>80.130918344899996</v>
      </c>
      <c r="K22" s="43" t="s">
        <v>63</v>
      </c>
      <c r="L22" s="43" t="s">
        <v>104</v>
      </c>
      <c r="M22" s="43" t="s">
        <v>146</v>
      </c>
      <c r="N22" s="44">
        <v>17.3505992889</v>
      </c>
    </row>
    <row r="23" spans="1:15" ht="14" x14ac:dyDescent="0.2">
      <c r="A23" s="53"/>
      <c r="B23" s="45" t="s">
        <v>38</v>
      </c>
      <c r="C23" s="46">
        <v>40.877456664999997</v>
      </c>
      <c r="D23" s="46">
        <v>72.118324279800007</v>
      </c>
      <c r="E23" s="70">
        <v>8.4186615095799997</v>
      </c>
      <c r="F23" s="70">
        <v>15.0426593626</v>
      </c>
      <c r="G23" s="47">
        <v>100</v>
      </c>
      <c r="H23" s="48">
        <v>6937.8603359099998</v>
      </c>
      <c r="I23" s="47">
        <f t="shared" si="0"/>
        <v>6.6239978530200005</v>
      </c>
      <c r="J23" s="49">
        <v>8.6477231285999991</v>
      </c>
      <c r="K23" s="50" t="s">
        <v>33</v>
      </c>
      <c r="L23" s="50" t="s">
        <v>33</v>
      </c>
      <c r="M23" s="50" t="s">
        <v>33</v>
      </c>
      <c r="N23" s="51">
        <v>17.332700729399999</v>
      </c>
    </row>
    <row r="24" spans="1:15" s="28" customFormat="1" ht="14" x14ac:dyDescent="0.2">
      <c r="A24" s="52" t="s">
        <v>14</v>
      </c>
      <c r="B24" s="38" t="s">
        <v>35</v>
      </c>
      <c r="C24" s="39">
        <v>66.7269363403</v>
      </c>
      <c r="D24" s="39" t="s">
        <v>181</v>
      </c>
      <c r="E24" s="69">
        <v>4.4638881585599997</v>
      </c>
      <c r="F24" s="69">
        <v>9.2564478975100002</v>
      </c>
      <c r="G24" s="40">
        <v>96.788140827700005</v>
      </c>
      <c r="H24" s="41">
        <v>55533.874561700002</v>
      </c>
      <c r="I24" s="40">
        <f t="shared" si="0"/>
        <v>4.7925597389500005</v>
      </c>
      <c r="J24" s="42">
        <v>112.49014037400001</v>
      </c>
      <c r="K24" s="43" t="s">
        <v>33</v>
      </c>
      <c r="L24" s="43" t="s">
        <v>33</v>
      </c>
      <c r="M24" s="43" t="s">
        <v>33</v>
      </c>
      <c r="N24" s="44">
        <v>8.0983695983900006</v>
      </c>
    </row>
    <row r="25" spans="1:15" ht="14" x14ac:dyDescent="0.2">
      <c r="A25" s="37"/>
      <c r="B25" s="38" t="s">
        <v>1</v>
      </c>
      <c r="C25" s="39">
        <v>46.025653839100002</v>
      </c>
      <c r="D25" s="39">
        <v>98.809051513699998</v>
      </c>
      <c r="E25" s="69">
        <v>5.0299178711100003</v>
      </c>
      <c r="F25" s="69">
        <v>11.2449882188</v>
      </c>
      <c r="G25" s="40">
        <v>97.303803562799999</v>
      </c>
      <c r="H25" s="41">
        <v>84779.724335599996</v>
      </c>
      <c r="I25" s="40">
        <f t="shared" si="0"/>
        <v>6.2150703476899993</v>
      </c>
      <c r="J25" s="42">
        <v>141.362377272</v>
      </c>
      <c r="K25" s="43" t="s">
        <v>54</v>
      </c>
      <c r="L25" s="43" t="s">
        <v>105</v>
      </c>
      <c r="M25" s="43" t="s">
        <v>147</v>
      </c>
      <c r="N25" s="44">
        <v>13.2298002243</v>
      </c>
    </row>
    <row r="26" spans="1:15" ht="14" x14ac:dyDescent="0.2">
      <c r="A26" s="37"/>
      <c r="B26" s="38" t="s">
        <v>36</v>
      </c>
      <c r="C26" s="39">
        <v>44.480529785199998</v>
      </c>
      <c r="D26" s="39">
        <v>88.981765747099999</v>
      </c>
      <c r="E26" s="69">
        <v>5.9103947678299997</v>
      </c>
      <c r="F26" s="69">
        <v>12.3292076402</v>
      </c>
      <c r="G26" s="40">
        <v>99.180327868899994</v>
      </c>
      <c r="H26" s="41">
        <v>100061.99550600001</v>
      </c>
      <c r="I26" s="40">
        <f t="shared" si="0"/>
        <v>6.4188128723700002</v>
      </c>
      <c r="J26" s="42">
        <v>152.17203118200001</v>
      </c>
      <c r="K26" s="43" t="s">
        <v>64</v>
      </c>
      <c r="L26" s="43" t="s">
        <v>106</v>
      </c>
      <c r="M26" s="43" t="s">
        <v>148</v>
      </c>
      <c r="N26" s="44">
        <v>15.711099624599999</v>
      </c>
    </row>
    <row r="27" spans="1:15" ht="14" x14ac:dyDescent="0.2">
      <c r="A27" s="37"/>
      <c r="B27" s="38" t="s">
        <v>37</v>
      </c>
      <c r="C27" s="39">
        <v>42.353683471700002</v>
      </c>
      <c r="D27" s="39">
        <v>74.4697723389</v>
      </c>
      <c r="E27" s="69">
        <v>6.9968026055900001</v>
      </c>
      <c r="F27" s="69">
        <v>12.594433545399999</v>
      </c>
      <c r="G27" s="40">
        <v>99.823633157000003</v>
      </c>
      <c r="H27" s="41">
        <v>79588.673190300004</v>
      </c>
      <c r="I27" s="40">
        <f t="shared" si="0"/>
        <v>5.5976309398099993</v>
      </c>
      <c r="J27" s="42">
        <v>118.487754802</v>
      </c>
      <c r="K27" s="43" t="s">
        <v>65</v>
      </c>
      <c r="L27" s="43" t="s">
        <v>107</v>
      </c>
      <c r="M27" s="43" t="s">
        <v>149</v>
      </c>
      <c r="N27" s="44">
        <v>15.944600105299999</v>
      </c>
    </row>
    <row r="28" spans="1:15" ht="14" x14ac:dyDescent="0.2">
      <c r="A28" s="37"/>
      <c r="B28" s="38" t="s">
        <v>38</v>
      </c>
      <c r="C28" s="39">
        <v>39.794780731199999</v>
      </c>
      <c r="D28" s="39">
        <v>68.175926208500002</v>
      </c>
      <c r="E28" s="69">
        <v>8.0091111091599991</v>
      </c>
      <c r="F28" s="69">
        <v>13.7359002644</v>
      </c>
      <c r="G28" s="40">
        <v>99.612403100799995</v>
      </c>
      <c r="H28" s="41">
        <v>39390.432877799998</v>
      </c>
      <c r="I28" s="40">
        <f t="shared" si="0"/>
        <v>5.7267891552400005</v>
      </c>
      <c r="J28" s="42">
        <v>53.769310743200002</v>
      </c>
      <c r="K28" s="43" t="s">
        <v>66</v>
      </c>
      <c r="L28" s="43" t="s">
        <v>108</v>
      </c>
      <c r="M28" s="43" t="s">
        <v>33</v>
      </c>
      <c r="N28" s="44">
        <v>16.737100601200002</v>
      </c>
    </row>
    <row r="29" spans="1:15" ht="14" x14ac:dyDescent="0.2">
      <c r="A29" s="37"/>
      <c r="B29" s="38" t="s">
        <v>39</v>
      </c>
      <c r="C29" s="39">
        <v>38.788749694800003</v>
      </c>
      <c r="D29" s="39">
        <v>64.360992431599996</v>
      </c>
      <c r="E29" s="69">
        <v>8.6655561074699996</v>
      </c>
      <c r="F29" s="69">
        <v>14.278154971599999</v>
      </c>
      <c r="G29" s="40">
        <v>100</v>
      </c>
      <c r="H29" s="41">
        <v>10090.3199883</v>
      </c>
      <c r="I29" s="40">
        <f t="shared" si="0"/>
        <v>5.6125988641299998</v>
      </c>
      <c r="J29" s="42">
        <v>13.250543503499999</v>
      </c>
      <c r="K29" s="43" t="s">
        <v>33</v>
      </c>
      <c r="L29" s="43" t="s">
        <v>33</v>
      </c>
      <c r="M29" s="43" t="s">
        <v>33</v>
      </c>
      <c r="N29" s="44">
        <v>13.992099762</v>
      </c>
    </row>
    <row r="30" spans="1:15" ht="14" x14ac:dyDescent="0.2">
      <c r="A30" s="37"/>
      <c r="B30" s="45" t="s">
        <v>40</v>
      </c>
      <c r="C30" s="46">
        <v>38.835029602100001</v>
      </c>
      <c r="D30" s="46">
        <v>61.475162506099998</v>
      </c>
      <c r="E30" s="70">
        <v>8.4891208369700006</v>
      </c>
      <c r="F30" s="70">
        <v>13.455852603</v>
      </c>
      <c r="G30" s="47">
        <v>100</v>
      </c>
      <c r="H30" s="48">
        <v>250.242155438</v>
      </c>
      <c r="I30" s="47">
        <f t="shared" si="0"/>
        <v>4.9667317660299997</v>
      </c>
      <c r="J30" s="49">
        <v>0.34869851325000001</v>
      </c>
      <c r="K30" s="50" t="s">
        <v>33</v>
      </c>
      <c r="L30" s="50" t="s">
        <v>33</v>
      </c>
      <c r="M30" s="50" t="s">
        <v>33</v>
      </c>
      <c r="N30" s="51">
        <v>10</v>
      </c>
    </row>
    <row r="31" spans="1:15" s="28" customFormat="1" ht="14" x14ac:dyDescent="0.2">
      <c r="A31" s="52" t="s">
        <v>18</v>
      </c>
      <c r="B31" s="38" t="s">
        <v>35</v>
      </c>
      <c r="C31" s="39">
        <v>74.899940490700004</v>
      </c>
      <c r="D31" s="39" t="s">
        <v>182</v>
      </c>
      <c r="E31" s="69">
        <v>4.3922986882000004</v>
      </c>
      <c r="F31" s="69">
        <v>8.9345055099500001</v>
      </c>
      <c r="G31" s="40">
        <v>99.301513387699998</v>
      </c>
      <c r="H31" s="41">
        <v>85504.614610400007</v>
      </c>
      <c r="I31" s="40">
        <f t="shared" si="0"/>
        <v>4.5422068217499998</v>
      </c>
      <c r="J31" s="42">
        <v>179.44025491799999</v>
      </c>
      <c r="K31" s="43" t="s">
        <v>33</v>
      </c>
      <c r="L31" s="43" t="s">
        <v>33</v>
      </c>
      <c r="M31" s="43" t="s">
        <v>33</v>
      </c>
      <c r="N31" s="44">
        <v>8.1881799697899993</v>
      </c>
    </row>
    <row r="32" spans="1:15" ht="14" x14ac:dyDescent="0.2">
      <c r="A32" s="37"/>
      <c r="B32" s="38" t="s">
        <v>1</v>
      </c>
      <c r="C32" s="39">
        <v>48.231319427499997</v>
      </c>
      <c r="D32" s="39">
        <v>93.427787780800003</v>
      </c>
      <c r="E32" s="69">
        <v>4.8148980235099996</v>
      </c>
      <c r="F32" s="69">
        <v>9.9863023668200004</v>
      </c>
      <c r="G32" s="40">
        <v>98.537735849100002</v>
      </c>
      <c r="H32" s="41">
        <v>78372.989583600007</v>
      </c>
      <c r="I32" s="40">
        <f t="shared" si="0"/>
        <v>5.1714043433100008</v>
      </c>
      <c r="J32" s="42">
        <v>147.15077259099999</v>
      </c>
      <c r="K32" s="43" t="s">
        <v>41</v>
      </c>
      <c r="L32" s="43" t="s">
        <v>109</v>
      </c>
      <c r="M32" s="43" t="s">
        <v>150</v>
      </c>
      <c r="N32" s="44">
        <v>10.917599678</v>
      </c>
    </row>
    <row r="33" spans="1:14" ht="14" x14ac:dyDescent="0.2">
      <c r="A33" s="37"/>
      <c r="B33" s="38" t="s">
        <v>36</v>
      </c>
      <c r="C33" s="39">
        <v>43.479232788099999</v>
      </c>
      <c r="D33" s="39">
        <v>85.6076049805</v>
      </c>
      <c r="E33" s="69">
        <v>5.58440938658</v>
      </c>
      <c r="F33" s="69">
        <v>11.4804384191</v>
      </c>
      <c r="G33" s="40">
        <v>97.901180585899994</v>
      </c>
      <c r="H33" s="41">
        <v>96504.187622700003</v>
      </c>
      <c r="I33" s="40">
        <f t="shared" si="0"/>
        <v>5.8960290325200004</v>
      </c>
      <c r="J33" s="42">
        <v>157.611727989</v>
      </c>
      <c r="K33" s="43" t="s">
        <v>67</v>
      </c>
      <c r="L33" s="43" t="s">
        <v>110</v>
      </c>
      <c r="M33" s="43" t="s">
        <v>151</v>
      </c>
      <c r="N33" s="44">
        <v>14.836899757399999</v>
      </c>
    </row>
    <row r="34" spans="1:14" ht="14" x14ac:dyDescent="0.2">
      <c r="A34" s="37"/>
      <c r="B34" s="38" t="s">
        <v>37</v>
      </c>
      <c r="C34" s="39">
        <v>42.226638793900001</v>
      </c>
      <c r="D34" s="39">
        <v>78.800422668500005</v>
      </c>
      <c r="E34" s="69">
        <v>6.3552186015099998</v>
      </c>
      <c r="F34" s="69">
        <v>12.2361052958</v>
      </c>
      <c r="G34" s="40">
        <v>98.290937996799997</v>
      </c>
      <c r="H34" s="41">
        <v>113050.905105</v>
      </c>
      <c r="I34" s="40">
        <f t="shared" si="0"/>
        <v>5.88088669429</v>
      </c>
      <c r="J34" s="42">
        <v>173.23342138300001</v>
      </c>
      <c r="K34" s="43" t="s">
        <v>68</v>
      </c>
      <c r="L34" s="43" t="s">
        <v>111</v>
      </c>
      <c r="M34" s="43" t="s">
        <v>152</v>
      </c>
      <c r="N34" s="44">
        <v>15.671500205999999</v>
      </c>
    </row>
    <row r="35" spans="1:14" ht="14" x14ac:dyDescent="0.2">
      <c r="A35" s="37"/>
      <c r="B35" s="38" t="s">
        <v>38</v>
      </c>
      <c r="C35" s="39">
        <v>40.027885437000002</v>
      </c>
      <c r="D35" s="39">
        <v>71.414581298800002</v>
      </c>
      <c r="E35" s="69">
        <v>7.1736752810900004</v>
      </c>
      <c r="F35" s="69">
        <v>12.910993921099999</v>
      </c>
      <c r="G35" s="40">
        <v>98.832391713700005</v>
      </c>
      <c r="H35" s="41">
        <v>126441.541658</v>
      </c>
      <c r="I35" s="40">
        <f t="shared" si="0"/>
        <v>5.7373186400099989</v>
      </c>
      <c r="J35" s="42">
        <v>183.62463707699999</v>
      </c>
      <c r="K35" s="43" t="s">
        <v>69</v>
      </c>
      <c r="L35" s="43" t="s">
        <v>112</v>
      </c>
      <c r="M35" s="43" t="s">
        <v>153</v>
      </c>
      <c r="N35" s="44">
        <v>16.237100601200002</v>
      </c>
    </row>
    <row r="36" spans="1:14" ht="14" x14ac:dyDescent="0.2">
      <c r="A36" s="37"/>
      <c r="B36" s="38" t="s">
        <v>39</v>
      </c>
      <c r="C36" s="39">
        <v>39.576335907000001</v>
      </c>
      <c r="D36" s="39">
        <v>68.297050476099997</v>
      </c>
      <c r="E36" s="69">
        <v>7.7056702702699997</v>
      </c>
      <c r="F36" s="69">
        <v>13.3617281181</v>
      </c>
      <c r="G36" s="40">
        <v>97.739261492099999</v>
      </c>
      <c r="H36" s="41">
        <v>65154.522890200002</v>
      </c>
      <c r="I36" s="40">
        <f t="shared" si="0"/>
        <v>5.6560578478300005</v>
      </c>
      <c r="J36" s="42">
        <v>91.428750174100003</v>
      </c>
      <c r="K36" s="43" t="s">
        <v>33</v>
      </c>
      <c r="L36" s="43" t="s">
        <v>33</v>
      </c>
      <c r="M36" s="43" t="s">
        <v>33</v>
      </c>
      <c r="N36" s="44">
        <v>14.3394002914</v>
      </c>
    </row>
    <row r="37" spans="1:14" ht="14" x14ac:dyDescent="0.2">
      <c r="A37" s="37"/>
      <c r="B37" s="38" t="s">
        <v>22</v>
      </c>
      <c r="C37" s="39">
        <v>40.626007080100003</v>
      </c>
      <c r="D37" s="39">
        <v>66.988113403300005</v>
      </c>
      <c r="E37" s="69">
        <v>7.8977956633900002</v>
      </c>
      <c r="F37" s="69">
        <v>13.1740948505</v>
      </c>
      <c r="G37" s="40">
        <v>99.195710455799997</v>
      </c>
      <c r="H37" s="41">
        <v>18277.166341600001</v>
      </c>
      <c r="I37" s="40">
        <f t="shared" si="0"/>
        <v>5.2762991871099993</v>
      </c>
      <c r="J37" s="42">
        <v>26.012909088400001</v>
      </c>
      <c r="K37" s="43" t="s">
        <v>33</v>
      </c>
      <c r="L37" s="43" t="s">
        <v>33</v>
      </c>
      <c r="M37" s="43" t="s">
        <v>33</v>
      </c>
      <c r="N37" s="44">
        <v>10.362700462299999</v>
      </c>
    </row>
    <row r="38" spans="1:14" ht="14" x14ac:dyDescent="0.2">
      <c r="A38" s="37"/>
      <c r="B38" s="45" t="s">
        <v>23</v>
      </c>
      <c r="C38" s="46">
        <v>42.0557365417</v>
      </c>
      <c r="D38" s="46">
        <v>63.295787811300002</v>
      </c>
      <c r="E38" s="70">
        <v>8.3532271097000006</v>
      </c>
      <c r="F38" s="70">
        <v>12.9049691938</v>
      </c>
      <c r="G38" s="47">
        <v>100</v>
      </c>
      <c r="H38" s="48">
        <v>2015.97670386</v>
      </c>
      <c r="I38" s="47">
        <f t="shared" si="0"/>
        <v>4.5517420840999989</v>
      </c>
      <c r="J38" s="49">
        <v>2.9290675113</v>
      </c>
      <c r="K38" s="50" t="s">
        <v>33</v>
      </c>
      <c r="L38" s="50" t="s">
        <v>33</v>
      </c>
      <c r="M38" s="50" t="s">
        <v>33</v>
      </c>
      <c r="N38" s="51">
        <v>7.9246301651</v>
      </c>
    </row>
    <row r="39" spans="1:14" s="28" customFormat="1" ht="14" x14ac:dyDescent="0.2">
      <c r="A39" s="52" t="s">
        <v>10</v>
      </c>
      <c r="B39" s="38" t="s">
        <v>35</v>
      </c>
      <c r="C39" s="39">
        <v>155.080612183</v>
      </c>
      <c r="D39" s="39" t="s">
        <v>183</v>
      </c>
      <c r="E39" s="69">
        <v>4.2859430176600002</v>
      </c>
      <c r="F39" s="69">
        <v>8.6996509569500002</v>
      </c>
      <c r="G39" s="40">
        <v>99.814471243</v>
      </c>
      <c r="H39" s="41">
        <v>34881.876162300003</v>
      </c>
      <c r="I39" s="40">
        <f t="shared" si="0"/>
        <v>4.41370793929</v>
      </c>
      <c r="J39" s="42">
        <v>75.179399456699997</v>
      </c>
      <c r="K39" s="43" t="s">
        <v>33</v>
      </c>
      <c r="L39" s="43" t="s">
        <v>33</v>
      </c>
      <c r="M39" s="43" t="s">
        <v>33</v>
      </c>
      <c r="N39" s="44">
        <v>9.3322801589999997</v>
      </c>
    </row>
    <row r="40" spans="1:14" s="28" customFormat="1" ht="14" x14ac:dyDescent="0.2">
      <c r="A40" s="37"/>
      <c r="B40" s="38" t="s">
        <v>1</v>
      </c>
      <c r="C40" s="39">
        <v>60.747085571299998</v>
      </c>
      <c r="D40" s="39" t="s">
        <v>184</v>
      </c>
      <c r="E40" s="69">
        <v>4.5321760506200004</v>
      </c>
      <c r="F40" s="69">
        <v>9.5252039809800007</v>
      </c>
      <c r="G40" s="40">
        <v>99.579124579099997</v>
      </c>
      <c r="H40" s="41">
        <v>42089.132258999998</v>
      </c>
      <c r="I40" s="40">
        <f t="shared" si="0"/>
        <v>4.9930279303600003</v>
      </c>
      <c r="J40" s="42">
        <v>82.850766748200002</v>
      </c>
      <c r="K40" s="43" t="s">
        <v>33</v>
      </c>
      <c r="L40" s="43" t="s">
        <v>33</v>
      </c>
      <c r="M40" s="43" t="s">
        <v>151</v>
      </c>
      <c r="N40" s="44">
        <v>10.336500167800001</v>
      </c>
    </row>
    <row r="41" spans="1:14" ht="14" x14ac:dyDescent="0.2">
      <c r="A41" s="37"/>
      <c r="B41" s="38" t="s">
        <v>36</v>
      </c>
      <c r="C41" s="39">
        <v>45.231323242199998</v>
      </c>
      <c r="D41" s="39">
        <v>92.276710510300006</v>
      </c>
      <c r="E41" s="69">
        <v>5.0971764188800002</v>
      </c>
      <c r="F41" s="69">
        <v>11.1309795172</v>
      </c>
      <c r="G41" s="40">
        <v>99.607650809199995</v>
      </c>
      <c r="H41" s="41">
        <v>84292.785176100006</v>
      </c>
      <c r="I41" s="40">
        <f t="shared" si="0"/>
        <v>6.0338030983199999</v>
      </c>
      <c r="J41" s="42">
        <v>141.990034595</v>
      </c>
      <c r="K41" s="43" t="s">
        <v>33</v>
      </c>
      <c r="L41" s="43" t="s">
        <v>33</v>
      </c>
      <c r="M41" s="43" t="s">
        <v>154</v>
      </c>
      <c r="N41" s="44">
        <v>11.6920003891</v>
      </c>
    </row>
    <row r="42" spans="1:14" ht="14" x14ac:dyDescent="0.2">
      <c r="A42" s="37"/>
      <c r="B42" s="38" t="s">
        <v>37</v>
      </c>
      <c r="C42" s="39">
        <v>42.545475006099998</v>
      </c>
      <c r="D42" s="39">
        <v>86.730247497600004</v>
      </c>
      <c r="E42" s="69">
        <v>5.8681793935300002</v>
      </c>
      <c r="F42" s="69">
        <v>12.5279137151</v>
      </c>
      <c r="G42" s="40">
        <v>99.164810690400003</v>
      </c>
      <c r="H42" s="41">
        <v>83175.653291099996</v>
      </c>
      <c r="I42" s="40">
        <f t="shared" si="0"/>
        <v>6.6597343215700002</v>
      </c>
      <c r="J42" s="42">
        <v>124.48536923</v>
      </c>
      <c r="K42" s="43" t="s">
        <v>70</v>
      </c>
      <c r="L42" s="43" t="s">
        <v>113</v>
      </c>
      <c r="M42" s="43" t="s">
        <v>155</v>
      </c>
      <c r="N42" s="44">
        <v>14.8316001892</v>
      </c>
    </row>
    <row r="43" spans="1:14" ht="14" x14ac:dyDescent="0.2">
      <c r="A43" s="37"/>
      <c r="B43" s="38" t="s">
        <v>38</v>
      </c>
      <c r="C43" s="39">
        <v>39.733093261699999</v>
      </c>
      <c r="D43" s="39">
        <v>76.501327514600007</v>
      </c>
      <c r="E43" s="69">
        <v>6.6836370214700001</v>
      </c>
      <c r="F43" s="69">
        <v>13.189444523200001</v>
      </c>
      <c r="G43" s="40">
        <v>98.980392156899995</v>
      </c>
      <c r="H43" s="41">
        <v>62106.843569999997</v>
      </c>
      <c r="I43" s="40">
        <f t="shared" si="0"/>
        <v>6.5058075017300006</v>
      </c>
      <c r="J43" s="42">
        <v>88.290463554900001</v>
      </c>
      <c r="K43" s="43" t="s">
        <v>33</v>
      </c>
      <c r="L43" s="43" t="s">
        <v>33</v>
      </c>
      <c r="M43" s="43" t="s">
        <v>33</v>
      </c>
      <c r="N43" s="44">
        <v>16.256399154699999</v>
      </c>
    </row>
    <row r="44" spans="1:14" ht="14" x14ac:dyDescent="0.2">
      <c r="A44" s="37"/>
      <c r="B44" s="38" t="s">
        <v>39</v>
      </c>
      <c r="C44" s="39">
        <v>39.162792205800002</v>
      </c>
      <c r="D44" s="39">
        <v>72.753074646000002</v>
      </c>
      <c r="E44" s="69">
        <v>7.7657845451099998</v>
      </c>
      <c r="F44" s="69">
        <v>14.441027649500001</v>
      </c>
      <c r="G44" s="40">
        <v>98.103448275900007</v>
      </c>
      <c r="H44" s="41">
        <v>30562.551800500001</v>
      </c>
      <c r="I44" s="40">
        <f t="shared" si="0"/>
        <v>6.6752431043900007</v>
      </c>
      <c r="J44" s="42">
        <v>39.681890807899997</v>
      </c>
      <c r="K44" s="43" t="s">
        <v>33</v>
      </c>
      <c r="L44" s="43" t="s">
        <v>33</v>
      </c>
      <c r="M44" s="43" t="s">
        <v>33</v>
      </c>
      <c r="N44" s="44">
        <v>15.220000267</v>
      </c>
    </row>
    <row r="45" spans="1:14" ht="14" x14ac:dyDescent="0.2">
      <c r="A45" s="37"/>
      <c r="B45" s="38" t="s">
        <v>22</v>
      </c>
      <c r="C45" s="39">
        <v>39.664234161400003</v>
      </c>
      <c r="D45" s="39">
        <v>71.664543151900006</v>
      </c>
      <c r="E45" s="69">
        <v>8.4558110042300001</v>
      </c>
      <c r="F45" s="69">
        <v>15.2414918143</v>
      </c>
      <c r="G45" s="40">
        <v>98.224852071000001</v>
      </c>
      <c r="H45" s="41">
        <v>9410.5457819500007</v>
      </c>
      <c r="I45" s="40">
        <f t="shared" si="0"/>
        <v>6.7856808100699997</v>
      </c>
      <c r="J45" s="42">
        <v>11.5767906399</v>
      </c>
      <c r="K45" s="43" t="s">
        <v>33</v>
      </c>
      <c r="L45" s="43" t="s">
        <v>33</v>
      </c>
      <c r="M45" s="43" t="s">
        <v>33</v>
      </c>
      <c r="N45" s="44">
        <v>12.6463003159</v>
      </c>
    </row>
    <row r="46" spans="1:14" ht="14" x14ac:dyDescent="0.2">
      <c r="A46" s="53"/>
      <c r="B46" s="45" t="s">
        <v>23</v>
      </c>
      <c r="C46" s="46">
        <v>39.992599487299998</v>
      </c>
      <c r="D46" s="46">
        <v>69.949851989699994</v>
      </c>
      <c r="E46" s="70">
        <v>8.9925795478899992</v>
      </c>
      <c r="F46" s="70">
        <v>15.869435233000001</v>
      </c>
      <c r="G46" s="47">
        <v>100</v>
      </c>
      <c r="H46" s="48">
        <v>1357.58976106</v>
      </c>
      <c r="I46" s="47">
        <f t="shared" si="0"/>
        <v>6.8768556851100016</v>
      </c>
      <c r="J46" s="49">
        <v>1.6040131609499999</v>
      </c>
      <c r="K46" s="50" t="s">
        <v>33</v>
      </c>
      <c r="L46" s="50" t="s">
        <v>33</v>
      </c>
      <c r="M46" s="50" t="s">
        <v>33</v>
      </c>
      <c r="N46" s="51">
        <v>11.0134000778</v>
      </c>
    </row>
    <row r="47" spans="1:14" ht="15" thickBot="1" x14ac:dyDescent="0.25">
      <c r="A47" s="37"/>
      <c r="B47" s="72"/>
      <c r="C47" s="73"/>
      <c r="D47" s="73"/>
      <c r="E47" s="74"/>
      <c r="F47" s="74"/>
      <c r="G47" s="75"/>
      <c r="H47" s="41"/>
      <c r="I47" s="75"/>
      <c r="J47" s="76"/>
      <c r="K47" s="77"/>
      <c r="L47" s="77"/>
      <c r="M47" s="77"/>
      <c r="N47" s="44"/>
    </row>
    <row r="48" spans="1:14" ht="14" x14ac:dyDescent="0.2">
      <c r="A48" s="30" t="s">
        <v>24</v>
      </c>
      <c r="B48" s="31" t="s">
        <v>25</v>
      </c>
      <c r="C48" s="27" t="s">
        <v>47</v>
      </c>
      <c r="D48" s="27" t="s">
        <v>48</v>
      </c>
      <c r="E48" s="27" t="s">
        <v>47</v>
      </c>
      <c r="F48" s="27" t="s">
        <v>48</v>
      </c>
      <c r="G48" s="27" t="s">
        <v>48</v>
      </c>
      <c r="H48" s="27" t="s">
        <v>48</v>
      </c>
      <c r="I48" s="22" t="s">
        <v>49</v>
      </c>
      <c r="J48" s="27" t="s">
        <v>48</v>
      </c>
      <c r="K48" s="27" t="s">
        <v>47</v>
      </c>
      <c r="L48" s="27" t="s">
        <v>48</v>
      </c>
      <c r="M48" s="27" t="s">
        <v>48</v>
      </c>
      <c r="N48" s="20" t="s">
        <v>48</v>
      </c>
    </row>
    <row r="49" spans="1:14" ht="15" thickBot="1" x14ac:dyDescent="0.25">
      <c r="A49" s="32"/>
      <c r="B49" s="33"/>
      <c r="C49" s="23" t="s">
        <v>50</v>
      </c>
      <c r="D49" s="23" t="s">
        <v>51</v>
      </c>
      <c r="E49" s="29" t="s">
        <v>34</v>
      </c>
      <c r="F49" s="29" t="s">
        <v>34</v>
      </c>
      <c r="G49" s="29" t="s">
        <v>26</v>
      </c>
      <c r="H49" s="34" t="s">
        <v>27</v>
      </c>
      <c r="I49" s="35" t="s">
        <v>28</v>
      </c>
      <c r="J49" s="36" t="s">
        <v>29</v>
      </c>
      <c r="K49" s="24" t="s">
        <v>32</v>
      </c>
      <c r="L49" s="24" t="s">
        <v>32</v>
      </c>
      <c r="M49" s="24" t="s">
        <v>52</v>
      </c>
      <c r="N49" s="21" t="s">
        <v>30</v>
      </c>
    </row>
    <row r="50" spans="1:14" s="28" customFormat="1" ht="14" x14ac:dyDescent="0.2">
      <c r="A50" s="52" t="s">
        <v>13</v>
      </c>
      <c r="B50" s="38" t="s">
        <v>35</v>
      </c>
      <c r="C50" s="39">
        <v>91.1548995972</v>
      </c>
      <c r="D50" s="39" t="s">
        <v>177</v>
      </c>
      <c r="E50" s="69">
        <v>3.1940474331200002</v>
      </c>
      <c r="F50" s="69">
        <v>8.1896185372399994</v>
      </c>
      <c r="G50" s="40">
        <v>97.320169252499994</v>
      </c>
      <c r="H50" s="41">
        <v>63328.238669999999</v>
      </c>
      <c r="I50" s="40">
        <f t="shared" si="0"/>
        <v>4.9955711041199997</v>
      </c>
      <c r="J50" s="42">
        <v>144.98884180900001</v>
      </c>
      <c r="K50" s="43" t="s">
        <v>33</v>
      </c>
      <c r="L50" s="43" t="s">
        <v>33</v>
      </c>
      <c r="M50" s="43" t="s">
        <v>33</v>
      </c>
      <c r="N50" s="44">
        <v>7.2673897743199998</v>
      </c>
    </row>
    <row r="51" spans="1:14" ht="12" customHeight="1" x14ac:dyDescent="0.2">
      <c r="A51" s="37"/>
      <c r="B51" s="38" t="s">
        <v>1</v>
      </c>
      <c r="C51" s="39">
        <v>46.434928894000002</v>
      </c>
      <c r="D51" s="39" t="s">
        <v>180</v>
      </c>
      <c r="E51" s="69">
        <v>3.49284071718</v>
      </c>
      <c r="F51" s="69">
        <v>8.8456970383800009</v>
      </c>
      <c r="G51" s="40">
        <v>98.341930729599994</v>
      </c>
      <c r="H51" s="41">
        <v>88109.326226899997</v>
      </c>
      <c r="I51" s="40">
        <f t="shared" si="0"/>
        <v>5.3528563212000009</v>
      </c>
      <c r="J51" s="42">
        <v>186.76292369699999</v>
      </c>
      <c r="K51" s="43" t="s">
        <v>71</v>
      </c>
      <c r="L51" s="43" t="s">
        <v>114</v>
      </c>
      <c r="M51" s="43" t="s">
        <v>156</v>
      </c>
      <c r="N51" s="44">
        <v>8.1504602432300004</v>
      </c>
    </row>
    <row r="52" spans="1:14" ht="14" x14ac:dyDescent="0.2">
      <c r="A52" s="37"/>
      <c r="B52" s="38" t="s">
        <v>36</v>
      </c>
      <c r="C52" s="39">
        <v>43.462284088099999</v>
      </c>
      <c r="D52" s="39" t="s">
        <v>185</v>
      </c>
      <c r="E52" s="69">
        <v>4.0411368194700001</v>
      </c>
      <c r="F52" s="69">
        <v>10.391885423</v>
      </c>
      <c r="G52" s="40">
        <v>97.387027359399994</v>
      </c>
      <c r="H52" s="41">
        <v>123300.341495</v>
      </c>
      <c r="I52" s="40">
        <f t="shared" si="0"/>
        <v>6.3507486035299996</v>
      </c>
      <c r="J52" s="42">
        <v>222.469651454</v>
      </c>
      <c r="K52" s="43" t="s">
        <v>72</v>
      </c>
      <c r="L52" s="43" t="s">
        <v>115</v>
      </c>
      <c r="M52" s="43" t="s">
        <v>33</v>
      </c>
      <c r="N52" s="44">
        <v>9.0474500656100005</v>
      </c>
    </row>
    <row r="53" spans="1:14" ht="14" x14ac:dyDescent="0.2">
      <c r="A53" s="37"/>
      <c r="B53" s="38" t="s">
        <v>37</v>
      </c>
      <c r="C53" s="39">
        <v>41.977088928199997</v>
      </c>
      <c r="D53" s="39">
        <v>93.655952453599994</v>
      </c>
      <c r="E53" s="69">
        <v>5.0069856044999996</v>
      </c>
      <c r="F53" s="69">
        <v>11.7493749306</v>
      </c>
      <c r="G53" s="40">
        <v>98.835616438399995</v>
      </c>
      <c r="H53" s="41">
        <v>127476.590251</v>
      </c>
      <c r="I53" s="40">
        <f t="shared" si="0"/>
        <v>6.7423893261000005</v>
      </c>
      <c r="J53" s="42">
        <v>203.43071262999999</v>
      </c>
      <c r="K53" s="43" t="s">
        <v>33</v>
      </c>
      <c r="L53" s="43" t="s">
        <v>33</v>
      </c>
      <c r="M53" s="43" t="s">
        <v>33</v>
      </c>
      <c r="N53" s="44">
        <v>11.513600349400001</v>
      </c>
    </row>
    <row r="54" spans="1:14" ht="14" x14ac:dyDescent="0.2">
      <c r="A54" s="37"/>
      <c r="B54" s="38" t="s">
        <v>38</v>
      </c>
      <c r="C54" s="39">
        <v>38.823574066200003</v>
      </c>
      <c r="D54" s="39">
        <v>80.174049377399996</v>
      </c>
      <c r="E54" s="69">
        <v>5.9012302949300004</v>
      </c>
      <c r="F54" s="69">
        <v>12.5536460368</v>
      </c>
      <c r="G54" s="40">
        <v>98.106312292400006</v>
      </c>
      <c r="H54" s="41">
        <v>138770.74851500001</v>
      </c>
      <c r="I54" s="40">
        <f t="shared" si="0"/>
        <v>6.6524157418699996</v>
      </c>
      <c r="J54" s="42">
        <v>207.26639627599999</v>
      </c>
      <c r="K54" s="43" t="s">
        <v>73</v>
      </c>
      <c r="L54" s="43" t="s">
        <v>116</v>
      </c>
      <c r="M54" s="43" t="s">
        <v>157</v>
      </c>
      <c r="N54" s="44">
        <v>13.0097999573</v>
      </c>
    </row>
    <row r="55" spans="1:14" ht="14" x14ac:dyDescent="0.2">
      <c r="A55" s="37"/>
      <c r="B55" s="38" t="s">
        <v>39</v>
      </c>
      <c r="C55" s="39">
        <v>38.691715240500002</v>
      </c>
      <c r="D55" s="39">
        <v>74.217056274399994</v>
      </c>
      <c r="E55" s="69">
        <v>6.75547973821</v>
      </c>
      <c r="F55" s="69">
        <v>13.1518806644</v>
      </c>
      <c r="G55" s="40">
        <v>96.708860759499998</v>
      </c>
      <c r="H55" s="41">
        <v>113195.838493</v>
      </c>
      <c r="I55" s="40">
        <f t="shared" si="0"/>
        <v>6.3964009261900001</v>
      </c>
      <c r="J55" s="42">
        <v>161.377671932</v>
      </c>
      <c r="K55" s="43" t="s">
        <v>33</v>
      </c>
      <c r="L55" s="43" t="s">
        <v>33</v>
      </c>
      <c r="M55" s="43" t="s">
        <v>158</v>
      </c>
      <c r="N55" s="44">
        <v>11.375499725299999</v>
      </c>
    </row>
    <row r="56" spans="1:14" ht="14" x14ac:dyDescent="0.2">
      <c r="A56" s="37"/>
      <c r="B56" s="38" t="s">
        <v>22</v>
      </c>
      <c r="C56" s="39">
        <v>39.379699707</v>
      </c>
      <c r="D56" s="39">
        <v>72.034645080600001</v>
      </c>
      <c r="E56" s="69">
        <v>7.3098017926900001</v>
      </c>
      <c r="F56" s="69">
        <v>13.5768455771</v>
      </c>
      <c r="G56" s="40">
        <v>95.7698815567</v>
      </c>
      <c r="H56" s="41">
        <v>86453.361714900006</v>
      </c>
      <c r="I56" s="40">
        <f t="shared" si="0"/>
        <v>6.2670437844100002</v>
      </c>
      <c r="J56" s="42">
        <v>119.39437093700001</v>
      </c>
      <c r="K56" s="43" t="s">
        <v>33</v>
      </c>
      <c r="L56" s="43" t="s">
        <v>33</v>
      </c>
      <c r="M56" s="43" t="s">
        <v>33</v>
      </c>
      <c r="N56" s="44">
        <v>8.9989795684799994</v>
      </c>
    </row>
    <row r="57" spans="1:14" ht="14" x14ac:dyDescent="0.2">
      <c r="A57" s="53"/>
      <c r="B57" s="45" t="s">
        <v>23</v>
      </c>
      <c r="C57" s="46">
        <v>39.464042663599997</v>
      </c>
      <c r="D57" s="46">
        <v>68.480239868200002</v>
      </c>
      <c r="E57" s="70">
        <v>7.59990193347</v>
      </c>
      <c r="F57" s="70">
        <v>13.4727896098</v>
      </c>
      <c r="G57" s="47">
        <v>99.264705882399994</v>
      </c>
      <c r="H57" s="48">
        <v>20445.462425500002</v>
      </c>
      <c r="I57" s="47">
        <f t="shared" si="0"/>
        <v>5.8728876763299995</v>
      </c>
      <c r="J57" s="49">
        <v>28.453798681199999</v>
      </c>
      <c r="K57" s="50" t="s">
        <v>33</v>
      </c>
      <c r="L57" s="50" t="s">
        <v>33</v>
      </c>
      <c r="M57" s="50" t="s">
        <v>33</v>
      </c>
      <c r="N57" s="51">
        <v>7.03808021545</v>
      </c>
    </row>
    <row r="58" spans="1:14" s="28" customFormat="1" ht="14" x14ac:dyDescent="0.2">
      <c r="A58" s="52" t="s">
        <v>9</v>
      </c>
      <c r="B58" s="38" t="s">
        <v>35</v>
      </c>
      <c r="C58" s="39">
        <v>105.372848511</v>
      </c>
      <c r="D58" s="39" t="s">
        <v>186</v>
      </c>
      <c r="E58" s="69">
        <v>3.0663709681400002</v>
      </c>
      <c r="F58" s="69">
        <v>6.6276675470099997</v>
      </c>
      <c r="G58" s="40">
        <v>83.607681755800002</v>
      </c>
      <c r="H58" s="41">
        <v>35867.652662</v>
      </c>
      <c r="I58" s="40">
        <f t="shared" si="0"/>
        <v>3.5612965788699995</v>
      </c>
      <c r="J58" s="42">
        <v>101.471267356</v>
      </c>
      <c r="K58" s="43" t="s">
        <v>33</v>
      </c>
      <c r="L58" s="43" t="s">
        <v>33</v>
      </c>
      <c r="M58" s="43" t="s">
        <v>33</v>
      </c>
      <c r="N58" s="44">
        <v>3.2013399600999999</v>
      </c>
    </row>
    <row r="59" spans="1:14" s="28" customFormat="1" ht="14" x14ac:dyDescent="0.2">
      <c r="A59" s="37"/>
      <c r="B59" s="38" t="s">
        <v>1</v>
      </c>
      <c r="C59" s="39">
        <v>56.9569358826</v>
      </c>
      <c r="D59" s="39" t="s">
        <v>175</v>
      </c>
      <c r="E59" s="69">
        <v>3.3786516318699999</v>
      </c>
      <c r="F59" s="69">
        <v>7.8941574814299997</v>
      </c>
      <c r="G59" s="40">
        <v>91.545042778099997</v>
      </c>
      <c r="H59" s="41">
        <v>57666.8880986</v>
      </c>
      <c r="I59" s="40">
        <f t="shared" si="0"/>
        <v>4.5155058495600002</v>
      </c>
      <c r="J59" s="42">
        <v>136.968776005</v>
      </c>
      <c r="K59" s="43" t="s">
        <v>33</v>
      </c>
      <c r="L59" s="43" t="s">
        <v>33</v>
      </c>
      <c r="M59" s="43" t="s">
        <v>159</v>
      </c>
      <c r="N59" s="44">
        <v>4.2803301811200001</v>
      </c>
    </row>
    <row r="60" spans="1:14" ht="14" x14ac:dyDescent="0.2">
      <c r="A60" s="37"/>
      <c r="B60" s="38" t="s">
        <v>36</v>
      </c>
      <c r="C60" s="39">
        <v>43.2112884521</v>
      </c>
      <c r="D60" s="39" t="s">
        <v>187</v>
      </c>
      <c r="E60" s="69">
        <v>3.8501123216400002</v>
      </c>
      <c r="F60" s="69">
        <v>9.6371457587999991</v>
      </c>
      <c r="G60" s="40">
        <v>97.719229256800006</v>
      </c>
      <c r="H60" s="41">
        <v>91153.643902299998</v>
      </c>
      <c r="I60" s="40">
        <f t="shared" si="0"/>
        <v>5.787033437159999</v>
      </c>
      <c r="J60" s="42">
        <v>177.34806383899999</v>
      </c>
      <c r="K60" s="43" t="s">
        <v>74</v>
      </c>
      <c r="L60" s="43" t="s">
        <v>117</v>
      </c>
      <c r="M60" s="43" t="s">
        <v>160</v>
      </c>
      <c r="N60" s="44">
        <v>5.96065998077</v>
      </c>
    </row>
    <row r="61" spans="1:14" ht="14" x14ac:dyDescent="0.2">
      <c r="A61" s="37"/>
      <c r="B61" s="38" t="s">
        <v>37</v>
      </c>
      <c r="C61" s="39">
        <v>42.147083282499999</v>
      </c>
      <c r="D61" s="39">
        <v>94.494903564500007</v>
      </c>
      <c r="E61" s="69">
        <v>4.6508825310099997</v>
      </c>
      <c r="F61" s="69">
        <v>10.862615138200001</v>
      </c>
      <c r="G61" s="40">
        <v>96.481942714799999</v>
      </c>
      <c r="H61" s="41">
        <v>128198.726654</v>
      </c>
      <c r="I61" s="40">
        <f t="shared" si="0"/>
        <v>6.211732607190001</v>
      </c>
      <c r="J61" s="42">
        <v>221.284076508</v>
      </c>
      <c r="K61" s="43" t="s">
        <v>33</v>
      </c>
      <c r="L61" s="43" t="s">
        <v>33</v>
      </c>
      <c r="M61" s="43" t="s">
        <v>161</v>
      </c>
      <c r="N61" s="44">
        <v>7.9082999229400004</v>
      </c>
    </row>
    <row r="62" spans="1:14" ht="14" x14ac:dyDescent="0.2">
      <c r="A62" s="37"/>
      <c r="B62" s="38" t="s">
        <v>38</v>
      </c>
      <c r="C62" s="39">
        <v>38.855026245099999</v>
      </c>
      <c r="D62" s="39">
        <v>81.461952209499998</v>
      </c>
      <c r="E62" s="69">
        <v>5.3603841675400004</v>
      </c>
      <c r="F62" s="69">
        <v>11.533268360499999</v>
      </c>
      <c r="G62" s="40">
        <v>99.218505783099999</v>
      </c>
      <c r="H62" s="41">
        <v>136413.94358600001</v>
      </c>
      <c r="I62" s="40">
        <f t="shared" si="0"/>
        <v>6.1728841929599989</v>
      </c>
      <c r="J62" s="42">
        <v>221.77225442700001</v>
      </c>
      <c r="K62" s="43" t="s">
        <v>75</v>
      </c>
      <c r="L62" s="43" t="s">
        <v>118</v>
      </c>
      <c r="M62" s="43" t="s">
        <v>153</v>
      </c>
      <c r="N62" s="44">
        <v>9.2580604553200008</v>
      </c>
    </row>
    <row r="63" spans="1:14" ht="14" x14ac:dyDescent="0.2">
      <c r="A63" s="37"/>
      <c r="B63" s="38" t="s">
        <v>39</v>
      </c>
      <c r="C63" s="39">
        <v>38.172531127900001</v>
      </c>
      <c r="D63" s="39">
        <v>75.968780517599996</v>
      </c>
      <c r="E63" s="69">
        <v>6.0041960693899998</v>
      </c>
      <c r="F63" s="69">
        <v>12.132952811099999</v>
      </c>
      <c r="G63" s="40">
        <v>97.854379176899997</v>
      </c>
      <c r="H63" s="41">
        <v>125546.000149</v>
      </c>
      <c r="I63" s="40">
        <f t="shared" si="0"/>
        <v>6.1287567417099993</v>
      </c>
      <c r="J63" s="42">
        <v>194.01585277199999</v>
      </c>
      <c r="K63" s="43" t="s">
        <v>76</v>
      </c>
      <c r="L63" s="43" t="s">
        <v>119</v>
      </c>
      <c r="M63" s="43" t="s">
        <v>147</v>
      </c>
      <c r="N63" s="44">
        <v>8.51976013184</v>
      </c>
    </row>
    <row r="64" spans="1:14" ht="14" x14ac:dyDescent="0.2">
      <c r="A64" s="37"/>
      <c r="B64" s="38" t="s">
        <v>22</v>
      </c>
      <c r="C64" s="39">
        <v>39.0257148743</v>
      </c>
      <c r="D64" s="39">
        <v>74.341339111300002</v>
      </c>
      <c r="E64" s="69">
        <v>6.6269303813000002</v>
      </c>
      <c r="F64" s="69">
        <v>12.813190468</v>
      </c>
      <c r="G64" s="40">
        <v>97.583479789099997</v>
      </c>
      <c r="H64" s="41">
        <v>105991.56666900001</v>
      </c>
      <c r="I64" s="40">
        <f t="shared" si="0"/>
        <v>6.1862600866999999</v>
      </c>
      <c r="J64" s="42">
        <v>155.101098694</v>
      </c>
      <c r="K64" s="43" t="s">
        <v>33</v>
      </c>
      <c r="L64" s="43" t="s">
        <v>33</v>
      </c>
      <c r="M64" s="43" t="s">
        <v>162</v>
      </c>
      <c r="N64" s="44">
        <v>6.49612998962</v>
      </c>
    </row>
    <row r="65" spans="1:14" ht="14" x14ac:dyDescent="0.2">
      <c r="A65" s="37"/>
      <c r="B65" s="45" t="s">
        <v>23</v>
      </c>
      <c r="C65" s="46">
        <v>37.794799804699998</v>
      </c>
      <c r="D65" s="46">
        <v>68.827110290500002</v>
      </c>
      <c r="E65" s="70">
        <v>6.7072037582000004</v>
      </c>
      <c r="F65" s="70">
        <v>12.553961596200001</v>
      </c>
      <c r="G65" s="47">
        <v>98.955613576999994</v>
      </c>
      <c r="H65" s="48">
        <v>35580.743077200001</v>
      </c>
      <c r="I65" s="47">
        <f t="shared" si="0"/>
        <v>5.8467578380000003</v>
      </c>
      <c r="J65" s="49">
        <v>53.141653419299999</v>
      </c>
      <c r="K65" s="50" t="s">
        <v>33</v>
      </c>
      <c r="L65" s="50" t="s">
        <v>33</v>
      </c>
      <c r="M65" s="50" t="s">
        <v>33</v>
      </c>
      <c r="N65" s="51">
        <v>4.8089900016799998</v>
      </c>
    </row>
    <row r="66" spans="1:14" s="28" customFormat="1" ht="14" x14ac:dyDescent="0.2">
      <c r="A66" s="52" t="s">
        <v>7</v>
      </c>
      <c r="B66" s="38" t="s">
        <v>35</v>
      </c>
      <c r="C66" s="39">
        <v>195.54432678200001</v>
      </c>
      <c r="D66" s="39" t="s">
        <v>188</v>
      </c>
      <c r="E66" s="69">
        <v>3.2312085984399999</v>
      </c>
      <c r="F66" s="69">
        <v>3.7157681285900002</v>
      </c>
      <c r="G66" s="40">
        <v>41.950113378700003</v>
      </c>
      <c r="H66" s="41">
        <v>12189.7959852</v>
      </c>
      <c r="I66" s="40">
        <f t="shared" si="0"/>
        <v>0.48455953015000031</v>
      </c>
      <c r="J66" s="42">
        <v>61.510417737300003</v>
      </c>
      <c r="K66" s="43" t="s">
        <v>33</v>
      </c>
      <c r="L66" s="43" t="s">
        <v>33</v>
      </c>
      <c r="M66" s="43" t="s">
        <v>33</v>
      </c>
      <c r="N66" s="44">
        <v>2.3889400958999998</v>
      </c>
    </row>
    <row r="67" spans="1:14" s="28" customFormat="1" ht="14" x14ac:dyDescent="0.2">
      <c r="A67" s="37"/>
      <c r="B67" s="38" t="s">
        <v>1</v>
      </c>
      <c r="C67" s="39">
        <v>90.843490600600006</v>
      </c>
      <c r="D67" s="39" t="s">
        <v>178</v>
      </c>
      <c r="E67" s="69">
        <v>3.5319182687200001</v>
      </c>
      <c r="F67" s="69">
        <v>6.5108844531300001</v>
      </c>
      <c r="G67" s="40">
        <v>70.756880733900005</v>
      </c>
      <c r="H67" s="41">
        <v>21092.953234100001</v>
      </c>
      <c r="I67" s="40">
        <f t="shared" si="0"/>
        <v>2.9789661844099999</v>
      </c>
      <c r="J67" s="42">
        <v>60.743281008099999</v>
      </c>
      <c r="K67" s="43" t="s">
        <v>77</v>
      </c>
      <c r="L67" s="43" t="s">
        <v>120</v>
      </c>
      <c r="M67" s="43" t="s">
        <v>163</v>
      </c>
      <c r="N67" s="44">
        <v>3.4368999004399998</v>
      </c>
    </row>
    <row r="68" spans="1:14" s="28" customFormat="1" ht="14" x14ac:dyDescent="0.2">
      <c r="A68" s="37"/>
      <c r="B68" s="38" t="s">
        <v>36</v>
      </c>
      <c r="C68" s="39">
        <v>53.075263977100001</v>
      </c>
      <c r="D68" s="39">
        <v>97.581710815400001</v>
      </c>
      <c r="E68" s="69">
        <v>4.1016813654600002</v>
      </c>
      <c r="F68" s="69">
        <v>8.3455420132300002</v>
      </c>
      <c r="G68" s="40">
        <v>82.366071428599994</v>
      </c>
      <c r="H68" s="41">
        <v>27781.57286</v>
      </c>
      <c r="I68" s="40">
        <f t="shared" si="0"/>
        <v>4.24386064777</v>
      </c>
      <c r="J68" s="42">
        <v>62.417033871800001</v>
      </c>
      <c r="K68" s="43" t="s">
        <v>33</v>
      </c>
      <c r="L68" s="43" t="s">
        <v>33</v>
      </c>
      <c r="M68" s="43" t="s">
        <v>33</v>
      </c>
      <c r="N68" s="44">
        <v>5.5363597869900003</v>
      </c>
    </row>
    <row r="69" spans="1:14" ht="14" x14ac:dyDescent="0.2">
      <c r="A69" s="37"/>
      <c r="B69" s="38" t="s">
        <v>37</v>
      </c>
      <c r="C69" s="39">
        <v>46.040122985799997</v>
      </c>
      <c r="D69" s="39">
        <v>92.593727111800007</v>
      </c>
      <c r="E69" s="69">
        <v>4.9197720729799999</v>
      </c>
      <c r="F69" s="69">
        <v>10.4885354847</v>
      </c>
      <c r="G69" s="40">
        <v>94.578313253000005</v>
      </c>
      <c r="H69" s="41">
        <v>32379.653043999999</v>
      </c>
      <c r="I69" s="40">
        <f t="shared" si="0"/>
        <v>5.56876341172</v>
      </c>
      <c r="J69" s="42">
        <v>57.883953199499999</v>
      </c>
      <c r="K69" s="43" t="s">
        <v>33</v>
      </c>
      <c r="L69" s="43" t="s">
        <v>33</v>
      </c>
      <c r="M69" s="43" t="s">
        <v>164</v>
      </c>
      <c r="N69" s="44">
        <v>8.2733602523799998</v>
      </c>
    </row>
    <row r="70" spans="1:14" ht="14" x14ac:dyDescent="0.2">
      <c r="A70" s="37"/>
      <c r="B70" s="38" t="s">
        <v>38</v>
      </c>
      <c r="C70" s="39">
        <v>40.948070526099997</v>
      </c>
      <c r="D70" s="39">
        <v>82.734809875500005</v>
      </c>
      <c r="E70" s="69">
        <v>5.5799843734000003</v>
      </c>
      <c r="F70" s="69">
        <v>11.5489487974</v>
      </c>
      <c r="G70" s="40">
        <v>98.569157392700006</v>
      </c>
      <c r="H70" s="41">
        <v>26890.3240439</v>
      </c>
      <c r="I70" s="40">
        <f t="shared" si="0"/>
        <v>5.9689644239999993</v>
      </c>
      <c r="J70" s="42">
        <v>43.657053858899999</v>
      </c>
      <c r="K70" s="43" t="s">
        <v>33</v>
      </c>
      <c r="L70" s="43" t="s">
        <v>33</v>
      </c>
      <c r="M70" s="43" t="s">
        <v>33</v>
      </c>
      <c r="N70" s="44">
        <v>10.1161003113</v>
      </c>
    </row>
    <row r="71" spans="1:14" ht="14" x14ac:dyDescent="0.2">
      <c r="A71" s="37"/>
      <c r="B71" s="38" t="s">
        <v>39</v>
      </c>
      <c r="C71" s="39">
        <v>37.233997344999999</v>
      </c>
      <c r="D71" s="39">
        <v>74.665466308600003</v>
      </c>
      <c r="E71" s="69">
        <v>6.2499722174299999</v>
      </c>
      <c r="F71" s="69">
        <v>12.615397038699999</v>
      </c>
      <c r="G71" s="40">
        <v>98.663697104700006</v>
      </c>
      <c r="H71" s="41">
        <v>20786.620933400001</v>
      </c>
      <c r="I71" s="40">
        <f t="shared" ref="I71:I142" si="1">F71-E71</f>
        <v>6.3654248212699995</v>
      </c>
      <c r="J71" s="42">
        <v>30.894688273900002</v>
      </c>
      <c r="K71" s="43" t="s">
        <v>33</v>
      </c>
      <c r="L71" s="43" t="s">
        <v>33</v>
      </c>
      <c r="M71" s="43" t="s">
        <v>33</v>
      </c>
      <c r="N71" s="44">
        <v>10.222800254799999</v>
      </c>
    </row>
    <row r="72" spans="1:14" ht="14" x14ac:dyDescent="0.2">
      <c r="A72" s="37"/>
      <c r="B72" s="38" t="s">
        <v>22</v>
      </c>
      <c r="C72" s="39">
        <v>35.773426055900003</v>
      </c>
      <c r="D72" s="39">
        <v>71.421020507799994</v>
      </c>
      <c r="E72" s="69">
        <v>6.4497537138699998</v>
      </c>
      <c r="F72" s="69">
        <v>12.9452594668</v>
      </c>
      <c r="G72" s="40">
        <v>95.967741935500001</v>
      </c>
      <c r="H72" s="41">
        <v>5826.0656830500002</v>
      </c>
      <c r="I72" s="40">
        <f t="shared" si="1"/>
        <v>6.4955057529299998</v>
      </c>
      <c r="J72" s="42">
        <v>8.4385040206500008</v>
      </c>
      <c r="K72" s="43" t="s">
        <v>33</v>
      </c>
      <c r="L72" s="43" t="s">
        <v>33</v>
      </c>
      <c r="M72" s="43" t="s">
        <v>33</v>
      </c>
      <c r="N72" s="44">
        <v>8.08940982819</v>
      </c>
    </row>
    <row r="73" spans="1:14" ht="14" x14ac:dyDescent="0.2">
      <c r="A73" s="53"/>
      <c r="B73" s="45" t="s">
        <v>23</v>
      </c>
      <c r="C73" s="46">
        <v>33.038948059100001</v>
      </c>
      <c r="D73" s="46">
        <v>66.314262390099998</v>
      </c>
      <c r="E73" s="70">
        <v>5.6557454483500003</v>
      </c>
      <c r="F73" s="70">
        <v>11.725944405</v>
      </c>
      <c r="G73" s="47">
        <v>100</v>
      </c>
      <c r="H73" s="48">
        <v>87.228232622099995</v>
      </c>
      <c r="I73" s="47">
        <f t="shared" si="1"/>
        <v>6.0701989566499996</v>
      </c>
      <c r="J73" s="49">
        <v>0.1394794053</v>
      </c>
      <c r="K73" s="50" t="s">
        <v>33</v>
      </c>
      <c r="L73" s="50" t="s">
        <v>33</v>
      </c>
      <c r="M73" s="50" t="s">
        <v>33</v>
      </c>
      <c r="N73" s="51">
        <v>7.7952799797100001</v>
      </c>
    </row>
    <row r="74" spans="1:14" s="28" customFormat="1" ht="14" x14ac:dyDescent="0.2">
      <c r="A74" s="37" t="s">
        <v>17</v>
      </c>
      <c r="B74" s="38" t="s">
        <v>35</v>
      </c>
      <c r="C74" s="39">
        <v>231.82185363799999</v>
      </c>
      <c r="D74" s="39" t="s">
        <v>177</v>
      </c>
      <c r="E74" s="69">
        <v>3.27071839204</v>
      </c>
      <c r="F74" s="69">
        <v>6.0672758881100002</v>
      </c>
      <c r="G74" s="40">
        <v>70.580808080799997</v>
      </c>
      <c r="H74" s="41">
        <v>17873.029478199998</v>
      </c>
      <c r="I74" s="40">
        <f t="shared" si="1"/>
        <v>2.7965574960700001</v>
      </c>
      <c r="J74" s="42">
        <v>55.233844498800003</v>
      </c>
      <c r="K74" s="43" t="s">
        <v>33</v>
      </c>
      <c r="L74" s="43" t="s">
        <v>33</v>
      </c>
      <c r="M74" s="43" t="s">
        <v>33</v>
      </c>
      <c r="N74" s="44">
        <v>3.3480999469800001</v>
      </c>
    </row>
    <row r="75" spans="1:14" s="28" customFormat="1" ht="14" x14ac:dyDescent="0.2">
      <c r="A75" s="37"/>
      <c r="B75" s="38" t="s">
        <v>1</v>
      </c>
      <c r="C75" s="39">
        <v>118.975570679</v>
      </c>
      <c r="D75" s="39" t="s">
        <v>177</v>
      </c>
      <c r="E75" s="69">
        <v>3.6622573027300001</v>
      </c>
      <c r="F75" s="69">
        <v>7.18372985281</v>
      </c>
      <c r="G75" s="40">
        <v>80.666666666699996</v>
      </c>
      <c r="H75" s="41">
        <v>16031.733659699999</v>
      </c>
      <c r="I75" s="40">
        <f t="shared" si="1"/>
        <v>3.5214725500799999</v>
      </c>
      <c r="J75" s="42">
        <v>41.843821589999997</v>
      </c>
      <c r="K75" s="43" t="s">
        <v>33</v>
      </c>
      <c r="L75" s="43" t="s">
        <v>33</v>
      </c>
      <c r="M75" s="43" t="s">
        <v>33</v>
      </c>
      <c r="N75" s="44">
        <v>3.5284099578900001</v>
      </c>
    </row>
    <row r="76" spans="1:14" ht="14" x14ac:dyDescent="0.2">
      <c r="A76" s="37"/>
      <c r="B76" s="38" t="s">
        <v>36</v>
      </c>
      <c r="C76" s="39">
        <v>58.923835754400002</v>
      </c>
      <c r="D76" s="39" t="s">
        <v>189</v>
      </c>
      <c r="E76" s="69">
        <v>4.1913879489600001</v>
      </c>
      <c r="F76" s="69">
        <v>8.71785864868</v>
      </c>
      <c r="G76" s="40">
        <v>93.766233766200003</v>
      </c>
      <c r="H76" s="41">
        <v>12483.8861471</v>
      </c>
      <c r="I76" s="40">
        <f t="shared" si="1"/>
        <v>4.5264706997199999</v>
      </c>
      <c r="J76" s="42">
        <v>26.849785520200001</v>
      </c>
      <c r="K76" s="43" t="s">
        <v>78</v>
      </c>
      <c r="L76" s="43" t="s">
        <v>121</v>
      </c>
      <c r="M76" s="43" t="s">
        <v>33</v>
      </c>
      <c r="N76" s="44">
        <v>4.1812000274700001</v>
      </c>
    </row>
    <row r="77" spans="1:14" ht="14" x14ac:dyDescent="0.2">
      <c r="A77" s="37"/>
      <c r="B77" s="38" t="s">
        <v>37</v>
      </c>
      <c r="C77" s="39">
        <v>45.511829376199998</v>
      </c>
      <c r="D77" s="39">
        <v>87.847549438499996</v>
      </c>
      <c r="E77" s="69">
        <v>4.8435267459400002</v>
      </c>
      <c r="F77" s="69">
        <v>10.033285679800001</v>
      </c>
      <c r="G77" s="40">
        <v>97.169811320799994</v>
      </c>
      <c r="H77" s="41">
        <v>7911.4900415499997</v>
      </c>
      <c r="I77" s="40">
        <f t="shared" si="1"/>
        <v>5.1897589338600003</v>
      </c>
      <c r="J77" s="42">
        <v>14.784816961800001</v>
      </c>
      <c r="K77" s="43" t="s">
        <v>33</v>
      </c>
      <c r="L77" s="43" t="s">
        <v>33</v>
      </c>
      <c r="M77" s="43" t="s">
        <v>33</v>
      </c>
      <c r="N77" s="44">
        <v>6.06410980225</v>
      </c>
    </row>
    <row r="78" spans="1:14" ht="14" x14ac:dyDescent="0.2">
      <c r="A78" s="37"/>
      <c r="B78" s="38" t="s">
        <v>38</v>
      </c>
      <c r="C78" s="39">
        <v>37.8946495056</v>
      </c>
      <c r="D78" s="39">
        <v>81.608688354500003</v>
      </c>
      <c r="E78" s="69">
        <v>5.1197783660700003</v>
      </c>
      <c r="F78" s="69">
        <v>11.404244200400001</v>
      </c>
      <c r="G78" s="40">
        <v>100</v>
      </c>
      <c r="H78" s="41">
        <v>2672.306724</v>
      </c>
      <c r="I78" s="40">
        <f t="shared" si="1"/>
        <v>6.2844658343300006</v>
      </c>
      <c r="J78" s="42">
        <v>4.3936012669500002</v>
      </c>
      <c r="K78" s="43" t="s">
        <v>33</v>
      </c>
      <c r="L78" s="43" t="s">
        <v>33</v>
      </c>
      <c r="M78" s="43" t="s">
        <v>33</v>
      </c>
      <c r="N78" s="44">
        <v>8.0558700561500007</v>
      </c>
    </row>
    <row r="79" spans="1:14" ht="14" x14ac:dyDescent="0.2">
      <c r="A79" s="37"/>
      <c r="B79" s="45" t="s">
        <v>39</v>
      </c>
      <c r="C79" s="46">
        <v>39.377670288099999</v>
      </c>
      <c r="D79" s="46">
        <v>80.2054977417</v>
      </c>
      <c r="E79" s="70">
        <v>5.6349709415199998</v>
      </c>
      <c r="F79" s="70">
        <v>11.482425989799999</v>
      </c>
      <c r="G79" s="47">
        <v>100</v>
      </c>
      <c r="H79" s="48">
        <v>85.416721307499998</v>
      </c>
      <c r="I79" s="47">
        <f t="shared" si="1"/>
        <v>5.8474550482799996</v>
      </c>
      <c r="J79" s="49">
        <v>0.1394794053</v>
      </c>
      <c r="K79" s="50" t="s">
        <v>33</v>
      </c>
      <c r="L79" s="50" t="s">
        <v>33</v>
      </c>
      <c r="M79" s="50" t="s">
        <v>33</v>
      </c>
      <c r="N79" s="51">
        <v>7.6181101799000004</v>
      </c>
    </row>
    <row r="80" spans="1:14" ht="14" x14ac:dyDescent="0.2">
      <c r="A80" s="52" t="s">
        <v>8</v>
      </c>
      <c r="B80" s="38" t="s">
        <v>35</v>
      </c>
      <c r="C80" s="39">
        <v>72.802726745599998</v>
      </c>
      <c r="D80" s="39" t="s">
        <v>190</v>
      </c>
      <c r="E80" s="69">
        <v>1.8323030859</v>
      </c>
      <c r="F80" s="69">
        <v>3.7890110732300002</v>
      </c>
      <c r="G80" s="40">
        <v>49.648838465700003</v>
      </c>
      <c r="H80" s="41">
        <v>52172.486524</v>
      </c>
      <c r="I80" s="40">
        <f t="shared" si="1"/>
        <v>1.9567079873300002</v>
      </c>
      <c r="J80" s="42">
        <v>258.17637920999999</v>
      </c>
      <c r="K80" s="43" t="s">
        <v>33</v>
      </c>
      <c r="L80" s="43" t="s">
        <v>33</v>
      </c>
      <c r="M80" s="43" t="s">
        <v>33</v>
      </c>
      <c r="N80" s="44">
        <v>1.3626300096499999</v>
      </c>
    </row>
    <row r="81" spans="1:14" s="28" customFormat="1" ht="14" x14ac:dyDescent="0.2">
      <c r="A81" s="37"/>
      <c r="B81" s="38" t="s">
        <v>1</v>
      </c>
      <c r="C81" s="39">
        <v>51.571815490699997</v>
      </c>
      <c r="D81" s="39" t="s">
        <v>191</v>
      </c>
      <c r="E81" s="69">
        <v>2.3379857957299999</v>
      </c>
      <c r="F81" s="69">
        <v>6.66369593796</v>
      </c>
      <c r="G81" s="40">
        <v>85.489204434900003</v>
      </c>
      <c r="H81" s="41">
        <v>127421.297378</v>
      </c>
      <c r="I81" s="40">
        <f t="shared" si="1"/>
        <v>4.3257101422300002</v>
      </c>
      <c r="J81" s="42">
        <v>358.53181132399999</v>
      </c>
      <c r="K81" s="43" t="s">
        <v>33</v>
      </c>
      <c r="L81" s="43" t="s">
        <v>33</v>
      </c>
      <c r="M81" s="43" t="s">
        <v>33</v>
      </c>
      <c r="N81" s="44">
        <v>1.12896001339</v>
      </c>
    </row>
    <row r="82" spans="1:14" s="28" customFormat="1" ht="14" x14ac:dyDescent="0.2">
      <c r="A82" s="37"/>
      <c r="B82" s="38" t="s">
        <v>36</v>
      </c>
      <c r="C82" s="39">
        <v>40.129432678199997</v>
      </c>
      <c r="D82" s="39">
        <v>95.790351867699997</v>
      </c>
      <c r="E82" s="69">
        <v>3.0005278469799999</v>
      </c>
      <c r="F82" s="69">
        <v>8.13471199526</v>
      </c>
      <c r="G82" s="40">
        <v>97.706797706800003</v>
      </c>
      <c r="H82" s="41">
        <v>147713.16486799999</v>
      </c>
      <c r="I82" s="40">
        <f t="shared" si="1"/>
        <v>5.1341841482800001</v>
      </c>
      <c r="J82" s="42">
        <v>340.469228337</v>
      </c>
      <c r="K82" s="43" t="s">
        <v>79</v>
      </c>
      <c r="L82" s="43" t="s">
        <v>122</v>
      </c>
      <c r="M82" s="43" t="s">
        <v>33</v>
      </c>
      <c r="N82" s="44">
        <v>1.6986700296399999</v>
      </c>
    </row>
    <row r="83" spans="1:14" ht="14" x14ac:dyDescent="0.2">
      <c r="A83" s="37"/>
      <c r="B83" s="38" t="s">
        <v>37</v>
      </c>
      <c r="C83" s="39">
        <v>35.015331268300002</v>
      </c>
      <c r="D83" s="39">
        <v>81.462463378899997</v>
      </c>
      <c r="E83" s="69">
        <v>3.5019979966600001</v>
      </c>
      <c r="F83" s="69">
        <v>9.0075754514999993</v>
      </c>
      <c r="G83" s="40">
        <v>99.401069518699998</v>
      </c>
      <c r="H83" s="41">
        <v>156627.772107</v>
      </c>
      <c r="I83" s="40">
        <f t="shared" si="1"/>
        <v>5.5055774548399992</v>
      </c>
      <c r="J83" s="42">
        <v>326.033109889</v>
      </c>
      <c r="K83" s="43" t="s">
        <v>80</v>
      </c>
      <c r="L83" s="43" t="s">
        <v>43</v>
      </c>
      <c r="M83" s="43" t="s">
        <v>165</v>
      </c>
      <c r="N83" s="44">
        <v>3.77084994316</v>
      </c>
    </row>
    <row r="84" spans="1:14" ht="14" x14ac:dyDescent="0.2">
      <c r="A84" s="37"/>
      <c r="B84" s="38" t="s">
        <v>38</v>
      </c>
      <c r="C84" s="39">
        <v>34.470989227300002</v>
      </c>
      <c r="D84" s="39">
        <v>75.275779724100005</v>
      </c>
      <c r="E84" s="69">
        <v>4.0228961712000002</v>
      </c>
      <c r="F84" s="69">
        <v>9.4059951349100004</v>
      </c>
      <c r="G84" s="40">
        <v>99.819819819800003</v>
      </c>
      <c r="H84" s="41">
        <v>97048.8633347</v>
      </c>
      <c r="I84" s="40">
        <f t="shared" si="1"/>
        <v>5.3830989637100002</v>
      </c>
      <c r="J84" s="42">
        <v>193.45793515099999</v>
      </c>
      <c r="K84" s="43" t="s">
        <v>78</v>
      </c>
      <c r="L84" s="43" t="s">
        <v>123</v>
      </c>
      <c r="M84" s="43" t="s">
        <v>166</v>
      </c>
      <c r="N84" s="44">
        <v>4.3725900649999998</v>
      </c>
    </row>
    <row r="85" spans="1:14" ht="14" x14ac:dyDescent="0.2">
      <c r="A85" s="37"/>
      <c r="B85" s="38" t="s">
        <v>39</v>
      </c>
      <c r="C85" s="39">
        <v>33.9570541382</v>
      </c>
      <c r="D85" s="39">
        <v>68.885910034199995</v>
      </c>
      <c r="E85" s="69">
        <v>4.8717964673500003</v>
      </c>
      <c r="F85" s="69">
        <v>10.294063266</v>
      </c>
      <c r="G85" s="40">
        <v>99.376623376599994</v>
      </c>
      <c r="H85" s="41">
        <v>73245.517155299996</v>
      </c>
      <c r="I85" s="40">
        <f t="shared" si="1"/>
        <v>5.4222667986499999</v>
      </c>
      <c r="J85" s="42">
        <v>133.41205116899999</v>
      </c>
      <c r="K85" s="43" t="s">
        <v>81</v>
      </c>
      <c r="L85" s="43" t="s">
        <v>124</v>
      </c>
      <c r="M85" s="43" t="s">
        <v>167</v>
      </c>
      <c r="N85" s="44">
        <v>5.2699298858599999</v>
      </c>
    </row>
    <row r="86" spans="1:14" ht="14" x14ac:dyDescent="0.2">
      <c r="A86" s="37"/>
      <c r="B86" s="38" t="s">
        <v>22</v>
      </c>
      <c r="C86" s="39">
        <v>35.1282806396</v>
      </c>
      <c r="D86" s="39">
        <v>67.808944702100007</v>
      </c>
      <c r="E86" s="69">
        <v>5.7245525807700002</v>
      </c>
      <c r="F86" s="69">
        <v>11.350770127500001</v>
      </c>
      <c r="G86" s="40">
        <v>97.260273972600004</v>
      </c>
      <c r="H86" s="41">
        <v>57417.394828900004</v>
      </c>
      <c r="I86" s="40">
        <f t="shared" si="1"/>
        <v>5.6262175467300004</v>
      </c>
      <c r="J86" s="42">
        <v>94.845995603999995</v>
      </c>
      <c r="K86" s="43" t="s">
        <v>82</v>
      </c>
      <c r="L86" s="43" t="s">
        <v>123</v>
      </c>
      <c r="M86" s="43" t="s">
        <v>166</v>
      </c>
      <c r="N86" s="44">
        <v>4.78719997406</v>
      </c>
    </row>
    <row r="87" spans="1:14" ht="14" x14ac:dyDescent="0.2">
      <c r="A87" s="53"/>
      <c r="B87" s="45" t="s">
        <v>23</v>
      </c>
      <c r="C87" s="46">
        <v>35.744712829599997</v>
      </c>
      <c r="D87" s="46">
        <v>63.406009674099998</v>
      </c>
      <c r="E87" s="70">
        <v>6.3053893138200001</v>
      </c>
      <c r="F87" s="70">
        <v>11.505767415099999</v>
      </c>
      <c r="G87" s="47">
        <v>97.681607418900001</v>
      </c>
      <c r="H87" s="48">
        <v>27388.913934200002</v>
      </c>
      <c r="I87" s="47">
        <f t="shared" si="1"/>
        <v>5.2003781012799992</v>
      </c>
      <c r="J87" s="49">
        <v>44.633409696000001</v>
      </c>
      <c r="K87" s="50" t="s">
        <v>33</v>
      </c>
      <c r="L87" s="50" t="s">
        <v>33</v>
      </c>
      <c r="M87" s="50" t="s">
        <v>33</v>
      </c>
      <c r="N87" s="51">
        <v>3.5720400810199999</v>
      </c>
    </row>
    <row r="88" spans="1:14" ht="14" x14ac:dyDescent="0.2">
      <c r="A88" s="52" t="s">
        <v>16</v>
      </c>
      <c r="B88" s="55" t="s">
        <v>35</v>
      </c>
      <c r="C88" s="56">
        <v>34.904163360600002</v>
      </c>
      <c r="D88" s="56">
        <v>72.768150329600005</v>
      </c>
      <c r="E88" s="71">
        <v>3.3828579159599999</v>
      </c>
      <c r="F88" s="71">
        <v>7.4233779009200003</v>
      </c>
      <c r="G88" s="57">
        <v>87.260034903999994</v>
      </c>
      <c r="H88" s="58">
        <v>27610.916102700001</v>
      </c>
      <c r="I88" s="57">
        <f t="shared" si="1"/>
        <v>4.0405199849600004</v>
      </c>
      <c r="J88" s="59">
        <v>69.739702649999998</v>
      </c>
      <c r="K88" s="60" t="s">
        <v>33</v>
      </c>
      <c r="L88" s="60" t="s">
        <v>33</v>
      </c>
      <c r="M88" s="60" t="s">
        <v>33</v>
      </c>
      <c r="N88" s="61">
        <v>4.5764598846400002</v>
      </c>
    </row>
    <row r="89" spans="1:14" ht="14" x14ac:dyDescent="0.2">
      <c r="A89" s="37"/>
      <c r="B89" s="38" t="s">
        <v>1</v>
      </c>
      <c r="C89" s="39">
        <v>43.625225067099997</v>
      </c>
      <c r="D89" s="39">
        <v>85.021408081100006</v>
      </c>
      <c r="E89" s="69">
        <v>4.71299953768</v>
      </c>
      <c r="F89" s="69">
        <v>9.9682366449999993</v>
      </c>
      <c r="G89" s="40">
        <v>98.875351452700002</v>
      </c>
      <c r="H89" s="41">
        <v>117865.883005</v>
      </c>
      <c r="I89" s="40">
        <f t="shared" si="1"/>
        <v>5.2552371073199993</v>
      </c>
      <c r="J89" s="42">
        <v>221.702514724</v>
      </c>
      <c r="K89" s="43" t="s">
        <v>83</v>
      </c>
      <c r="L89" s="43" t="s">
        <v>115</v>
      </c>
      <c r="M89" s="43" t="s">
        <v>33</v>
      </c>
      <c r="N89" s="44">
        <v>8.18671035767</v>
      </c>
    </row>
    <row r="90" spans="1:14" ht="14" x14ac:dyDescent="0.2">
      <c r="A90" s="37"/>
      <c r="B90" s="38" t="s">
        <v>36</v>
      </c>
      <c r="C90" s="39">
        <v>47.777408599899999</v>
      </c>
      <c r="D90" s="39">
        <v>85.860595703100003</v>
      </c>
      <c r="E90" s="69">
        <v>6.7202508006499997</v>
      </c>
      <c r="F90" s="69">
        <v>12.6809719744</v>
      </c>
      <c r="G90" s="40">
        <v>99.941927990699995</v>
      </c>
      <c r="H90" s="41">
        <v>81173.198636999994</v>
      </c>
      <c r="I90" s="40">
        <f t="shared" si="1"/>
        <v>5.9607211737500005</v>
      </c>
      <c r="J90" s="42">
        <v>120.022028261</v>
      </c>
      <c r="K90" s="43" t="s">
        <v>33</v>
      </c>
      <c r="L90" s="43" t="s">
        <v>33</v>
      </c>
      <c r="M90" s="43" t="s">
        <v>33</v>
      </c>
      <c r="N90" s="44">
        <v>13.3600997925</v>
      </c>
    </row>
    <row r="91" spans="1:14" ht="14" x14ac:dyDescent="0.2">
      <c r="A91" s="37"/>
      <c r="B91" s="38" t="s">
        <v>37</v>
      </c>
      <c r="C91" s="39">
        <v>44.677341461200001</v>
      </c>
      <c r="D91" s="39">
        <v>74.787284851099997</v>
      </c>
      <c r="E91" s="69">
        <v>7.9591909795799998</v>
      </c>
      <c r="F91" s="69">
        <v>13.639382257699999</v>
      </c>
      <c r="G91" s="40">
        <v>100</v>
      </c>
      <c r="H91" s="41">
        <v>22524.591209099999</v>
      </c>
      <c r="I91" s="40">
        <f t="shared" si="1"/>
        <v>5.6801912781199997</v>
      </c>
      <c r="J91" s="42">
        <v>30.9644279766</v>
      </c>
      <c r="K91" s="43" t="s">
        <v>33</v>
      </c>
      <c r="L91" s="43" t="s">
        <v>33</v>
      </c>
      <c r="M91" s="43" t="s">
        <v>33</v>
      </c>
      <c r="N91" s="44">
        <v>15.888600349400001</v>
      </c>
    </row>
    <row r="92" spans="1:14" ht="14" x14ac:dyDescent="0.2">
      <c r="A92" s="37"/>
      <c r="B92" s="38" t="s">
        <v>38</v>
      </c>
      <c r="C92" s="39">
        <v>41.648208618200002</v>
      </c>
      <c r="D92" s="39">
        <v>66.650756835899998</v>
      </c>
      <c r="E92" s="69">
        <v>8.0620420959699999</v>
      </c>
      <c r="F92" s="69">
        <v>13.237031700699999</v>
      </c>
      <c r="G92" s="40">
        <v>100</v>
      </c>
      <c r="H92" s="41">
        <v>5612.7371843600004</v>
      </c>
      <c r="I92" s="40">
        <f t="shared" si="1"/>
        <v>5.1749896047299995</v>
      </c>
      <c r="J92" s="42">
        <v>7.9503261021</v>
      </c>
      <c r="K92" s="43" t="s">
        <v>33</v>
      </c>
      <c r="L92" s="43" t="s">
        <v>33</v>
      </c>
      <c r="M92" s="43" t="s">
        <v>33</v>
      </c>
      <c r="N92" s="44">
        <v>15.708000183099999</v>
      </c>
    </row>
    <row r="93" spans="1:14" ht="14" x14ac:dyDescent="0.2">
      <c r="A93" s="53"/>
      <c r="B93" s="45" t="s">
        <v>39</v>
      </c>
      <c r="C93" s="46">
        <v>37.553726196299998</v>
      </c>
      <c r="D93" s="46">
        <v>59.350097656300001</v>
      </c>
      <c r="E93" s="70">
        <v>8.0465133835400007</v>
      </c>
      <c r="F93" s="70">
        <v>12.989110567699999</v>
      </c>
      <c r="G93" s="47">
        <v>100</v>
      </c>
      <c r="H93" s="48">
        <v>289.87443203499998</v>
      </c>
      <c r="I93" s="47">
        <f t="shared" si="1"/>
        <v>4.9425971841599985</v>
      </c>
      <c r="J93" s="49">
        <v>0.41843821590000002</v>
      </c>
      <c r="K93" s="50" t="s">
        <v>33</v>
      </c>
      <c r="L93" s="50" t="s">
        <v>33</v>
      </c>
      <c r="M93" s="50" t="s">
        <v>33</v>
      </c>
      <c r="N93" s="51">
        <v>14.5537996292</v>
      </c>
    </row>
    <row r="94" spans="1:14" ht="15" thickBot="1" x14ac:dyDescent="0.25">
      <c r="A94" s="37"/>
      <c r="B94" s="72"/>
      <c r="C94" s="73"/>
      <c r="D94" s="73"/>
      <c r="E94" s="74"/>
      <c r="F94" s="74"/>
      <c r="G94" s="75"/>
      <c r="H94" s="41"/>
      <c r="I94" s="75"/>
      <c r="J94" s="76"/>
      <c r="K94" s="77"/>
      <c r="L94" s="77"/>
      <c r="M94" s="77"/>
      <c r="N94" s="44"/>
    </row>
    <row r="95" spans="1:14" ht="14" x14ac:dyDescent="0.2">
      <c r="A95" s="30" t="s">
        <v>24</v>
      </c>
      <c r="B95" s="31" t="s">
        <v>25</v>
      </c>
      <c r="C95" s="27" t="s">
        <v>47</v>
      </c>
      <c r="D95" s="27" t="s">
        <v>48</v>
      </c>
      <c r="E95" s="27" t="s">
        <v>47</v>
      </c>
      <c r="F95" s="27" t="s">
        <v>48</v>
      </c>
      <c r="G95" s="27" t="s">
        <v>48</v>
      </c>
      <c r="H95" s="27" t="s">
        <v>48</v>
      </c>
      <c r="I95" s="22" t="s">
        <v>49</v>
      </c>
      <c r="J95" s="27" t="s">
        <v>48</v>
      </c>
      <c r="K95" s="27" t="s">
        <v>47</v>
      </c>
      <c r="L95" s="27" t="s">
        <v>48</v>
      </c>
      <c r="M95" s="27" t="s">
        <v>48</v>
      </c>
      <c r="N95" s="20" t="s">
        <v>48</v>
      </c>
    </row>
    <row r="96" spans="1:14" ht="15" thickBot="1" x14ac:dyDescent="0.25">
      <c r="A96" s="32"/>
      <c r="B96" s="33"/>
      <c r="C96" s="23" t="s">
        <v>50</v>
      </c>
      <c r="D96" s="23" t="s">
        <v>51</v>
      </c>
      <c r="E96" s="29" t="s">
        <v>34</v>
      </c>
      <c r="F96" s="29" t="s">
        <v>34</v>
      </c>
      <c r="G96" s="29" t="s">
        <v>26</v>
      </c>
      <c r="H96" s="34" t="s">
        <v>27</v>
      </c>
      <c r="I96" s="35" t="s">
        <v>28</v>
      </c>
      <c r="J96" s="36" t="s">
        <v>29</v>
      </c>
      <c r="K96" s="24" t="s">
        <v>32</v>
      </c>
      <c r="L96" s="24" t="s">
        <v>32</v>
      </c>
      <c r="M96" s="24" t="s">
        <v>52</v>
      </c>
      <c r="N96" s="21" t="s">
        <v>30</v>
      </c>
    </row>
    <row r="97" spans="1:14" ht="14" x14ac:dyDescent="0.2">
      <c r="A97" s="52" t="s">
        <v>15</v>
      </c>
      <c r="B97" s="55" t="s">
        <v>1</v>
      </c>
      <c r="C97" s="56">
        <v>45.376548767099997</v>
      </c>
      <c r="D97" s="56" t="s">
        <v>187</v>
      </c>
      <c r="E97" s="71">
        <v>3.6457255633000001</v>
      </c>
      <c r="F97" s="71">
        <v>9.0982453201699993</v>
      </c>
      <c r="G97" s="57">
        <v>38.389398572899999</v>
      </c>
      <c r="H97" s="58">
        <v>63789.359858800002</v>
      </c>
      <c r="I97" s="57">
        <f t="shared" si="1"/>
        <v>5.4525197568699992</v>
      </c>
      <c r="J97" s="59">
        <v>131.45933949499999</v>
      </c>
      <c r="K97" s="60" t="s">
        <v>84</v>
      </c>
      <c r="L97" s="60" t="s">
        <v>125</v>
      </c>
      <c r="M97" s="60" t="s">
        <v>168</v>
      </c>
      <c r="N97" s="61">
        <v>6.5933299064600002</v>
      </c>
    </row>
    <row r="98" spans="1:14" ht="14" x14ac:dyDescent="0.2">
      <c r="A98" s="37"/>
      <c r="B98" s="38" t="s">
        <v>36</v>
      </c>
      <c r="C98" s="39">
        <v>51.654441833500002</v>
      </c>
      <c r="D98" s="39">
        <v>93.616950988799999</v>
      </c>
      <c r="E98" s="69">
        <v>5.9513212386100003</v>
      </c>
      <c r="F98" s="69">
        <v>11.4814279284</v>
      </c>
      <c r="G98" s="40">
        <v>98.665048543699996</v>
      </c>
      <c r="H98" s="41">
        <v>69437.758313900005</v>
      </c>
      <c r="I98" s="40">
        <f t="shared" si="1"/>
        <v>5.5301066897900002</v>
      </c>
      <c r="J98" s="42">
        <v>113.396756509</v>
      </c>
      <c r="K98" s="43" t="s">
        <v>85</v>
      </c>
      <c r="L98" s="43" t="s">
        <v>126</v>
      </c>
      <c r="M98" s="43" t="s">
        <v>169</v>
      </c>
      <c r="N98" s="44">
        <v>11.425000190700001</v>
      </c>
    </row>
    <row r="99" spans="1:14" ht="14" x14ac:dyDescent="0.2">
      <c r="A99" s="37"/>
      <c r="B99" s="38" t="s">
        <v>37</v>
      </c>
      <c r="C99" s="39">
        <v>47.959346771200003</v>
      </c>
      <c r="D99" s="39">
        <v>80.196205139200003</v>
      </c>
      <c r="E99" s="69">
        <v>7.5107606523700001</v>
      </c>
      <c r="F99" s="69">
        <v>12.9532592516</v>
      </c>
      <c r="G99" s="40">
        <v>99.242424242400006</v>
      </c>
      <c r="H99" s="41">
        <v>50491.652784999998</v>
      </c>
      <c r="I99" s="40">
        <f t="shared" si="1"/>
        <v>5.4424985992300003</v>
      </c>
      <c r="J99" s="42">
        <v>73.0872083772</v>
      </c>
      <c r="K99" s="43" t="s">
        <v>86</v>
      </c>
      <c r="L99" s="43" t="s">
        <v>44</v>
      </c>
      <c r="M99" s="43" t="s">
        <v>33</v>
      </c>
      <c r="N99" s="44">
        <v>13.5690002441</v>
      </c>
    </row>
    <row r="100" spans="1:14" ht="14" x14ac:dyDescent="0.2">
      <c r="A100" s="37"/>
      <c r="B100" s="38" t="s">
        <v>38</v>
      </c>
      <c r="C100" s="39">
        <v>42.582130432100001</v>
      </c>
      <c r="D100" s="39">
        <v>69.383827209499998</v>
      </c>
      <c r="E100" s="69">
        <v>8.2135757332600008</v>
      </c>
      <c r="F100" s="69">
        <v>13.6278611193</v>
      </c>
      <c r="G100" s="40">
        <v>100</v>
      </c>
      <c r="H100" s="41">
        <v>12621.364024099999</v>
      </c>
      <c r="I100" s="40">
        <f t="shared" si="1"/>
        <v>5.4142853860399995</v>
      </c>
      <c r="J100" s="42">
        <v>17.365185959800002</v>
      </c>
      <c r="K100" s="43" t="s">
        <v>33</v>
      </c>
      <c r="L100" s="43" t="s">
        <v>33</v>
      </c>
      <c r="M100" s="43" t="s">
        <v>33</v>
      </c>
      <c r="N100" s="44">
        <v>14.716799736</v>
      </c>
    </row>
    <row r="101" spans="1:14" ht="14" x14ac:dyDescent="0.2">
      <c r="A101" s="53"/>
      <c r="B101" s="45" t="s">
        <v>39</v>
      </c>
      <c r="C101" s="46">
        <v>38.7001724243</v>
      </c>
      <c r="D101" s="46">
        <v>64.498046875</v>
      </c>
      <c r="E101" s="70">
        <v>7.9476989821800004</v>
      </c>
      <c r="F101" s="70">
        <v>13.532171462299999</v>
      </c>
      <c r="G101" s="47">
        <v>100</v>
      </c>
      <c r="H101" s="48">
        <v>603.98754731899999</v>
      </c>
      <c r="I101" s="47">
        <f t="shared" si="1"/>
        <v>5.5844724801199987</v>
      </c>
      <c r="J101" s="49">
        <v>0.83687643180000004</v>
      </c>
      <c r="K101" s="50" t="s">
        <v>33</v>
      </c>
      <c r="L101" s="50" t="s">
        <v>33</v>
      </c>
      <c r="M101" s="50" t="s">
        <v>33</v>
      </c>
      <c r="N101" s="51">
        <v>11.8898000717</v>
      </c>
    </row>
    <row r="102" spans="1:14" ht="14" x14ac:dyDescent="0.2">
      <c r="A102" s="52" t="s">
        <v>19</v>
      </c>
      <c r="B102" s="38" t="s">
        <v>35</v>
      </c>
      <c r="C102" s="39">
        <v>65.109809875500005</v>
      </c>
      <c r="D102" s="39" t="s">
        <v>192</v>
      </c>
      <c r="E102" s="69">
        <v>2.96307695428</v>
      </c>
      <c r="F102" s="69">
        <v>6.6522857383499998</v>
      </c>
      <c r="G102" s="40">
        <v>100</v>
      </c>
      <c r="H102" s="41">
        <v>74.228621739900007</v>
      </c>
      <c r="I102" s="40">
        <f t="shared" si="1"/>
        <v>3.6892087840699999</v>
      </c>
      <c r="J102" s="42">
        <v>0.20921910795000001</v>
      </c>
      <c r="K102" s="43" t="s">
        <v>33</v>
      </c>
      <c r="L102" s="43" t="s">
        <v>33</v>
      </c>
      <c r="M102" s="43" t="s">
        <v>33</v>
      </c>
      <c r="N102" s="44">
        <v>5.07874011993</v>
      </c>
    </row>
    <row r="103" spans="1:14" ht="14" x14ac:dyDescent="0.2">
      <c r="A103" s="37"/>
      <c r="B103" s="38" t="s">
        <v>1</v>
      </c>
      <c r="C103" s="39">
        <v>56.3013839722</v>
      </c>
      <c r="D103" s="39" t="s">
        <v>173</v>
      </c>
      <c r="E103" s="69">
        <v>4.2125167361100004</v>
      </c>
      <c r="F103" s="69">
        <v>8.0449595720300007</v>
      </c>
      <c r="G103" s="40">
        <v>100</v>
      </c>
      <c r="H103" s="41">
        <v>957.53154645100005</v>
      </c>
      <c r="I103" s="40">
        <f t="shared" si="1"/>
        <v>3.8324428359200002</v>
      </c>
      <c r="J103" s="42">
        <v>2.2316704848</v>
      </c>
      <c r="K103" s="43" t="s">
        <v>33</v>
      </c>
      <c r="L103" s="43" t="s">
        <v>33</v>
      </c>
      <c r="M103" s="43" t="s">
        <v>33</v>
      </c>
      <c r="N103" s="44">
        <v>6.6018700599700004</v>
      </c>
    </row>
    <row r="104" spans="1:14" ht="14" x14ac:dyDescent="0.2">
      <c r="A104" s="37"/>
      <c r="B104" s="38" t="s">
        <v>36</v>
      </c>
      <c r="C104" s="39">
        <v>43.473453521700002</v>
      </c>
      <c r="D104" s="39">
        <v>95.369262695299994</v>
      </c>
      <c r="E104" s="69">
        <v>5.0985561581000001</v>
      </c>
      <c r="F104" s="69">
        <v>11.824467289499999</v>
      </c>
      <c r="G104" s="40">
        <v>97.198275862100004</v>
      </c>
      <c r="H104" s="41">
        <v>20363.0028423</v>
      </c>
      <c r="I104" s="40">
        <f t="shared" si="1"/>
        <v>6.7259111313999993</v>
      </c>
      <c r="J104" s="42">
        <v>32.289482327000002</v>
      </c>
      <c r="K104" s="43" t="s">
        <v>33</v>
      </c>
      <c r="L104" s="43" t="s">
        <v>33</v>
      </c>
      <c r="M104" s="43" t="s">
        <v>33</v>
      </c>
      <c r="N104" s="44">
        <v>12.957400322</v>
      </c>
    </row>
    <row r="105" spans="1:14" ht="14" x14ac:dyDescent="0.2">
      <c r="A105" s="37"/>
      <c r="B105" s="38" t="s">
        <v>37</v>
      </c>
      <c r="C105" s="39">
        <v>44.167465210000003</v>
      </c>
      <c r="D105" s="39">
        <v>81.627967834499998</v>
      </c>
      <c r="E105" s="69">
        <v>6.7038617898800004</v>
      </c>
      <c r="F105" s="69">
        <v>12.881362917700001</v>
      </c>
      <c r="G105" s="40">
        <v>98.258706467699994</v>
      </c>
      <c r="H105" s="41">
        <v>19164.6571444</v>
      </c>
      <c r="I105" s="40">
        <f t="shared" si="1"/>
        <v>6.1775011278200003</v>
      </c>
      <c r="J105" s="42">
        <v>27.895881060000001</v>
      </c>
      <c r="K105" s="43" t="s">
        <v>69</v>
      </c>
      <c r="L105" s="43" t="s">
        <v>127</v>
      </c>
      <c r="M105" s="43" t="s">
        <v>152</v>
      </c>
      <c r="N105" s="44">
        <v>11.623299598699999</v>
      </c>
    </row>
    <row r="106" spans="1:14" ht="14" x14ac:dyDescent="0.2">
      <c r="A106" s="37"/>
      <c r="B106" s="38" t="s">
        <v>38</v>
      </c>
      <c r="C106" s="39">
        <v>42.706020355200003</v>
      </c>
      <c r="D106" s="39">
        <v>70.404212951700003</v>
      </c>
      <c r="E106" s="69">
        <v>7.8594865517499999</v>
      </c>
      <c r="F106" s="69">
        <v>13.362151133599999</v>
      </c>
      <c r="G106" s="40">
        <v>100</v>
      </c>
      <c r="H106" s="41">
        <v>5168.7909248300002</v>
      </c>
      <c r="I106" s="40">
        <f t="shared" si="1"/>
        <v>5.5026645818499995</v>
      </c>
      <c r="J106" s="42">
        <v>7.2529290756</v>
      </c>
      <c r="K106" s="43" t="s">
        <v>33</v>
      </c>
      <c r="L106" s="43" t="s">
        <v>33</v>
      </c>
      <c r="M106" s="43" t="s">
        <v>33</v>
      </c>
      <c r="N106" s="44">
        <v>12.2834997177</v>
      </c>
    </row>
    <row r="107" spans="1:14" ht="14" x14ac:dyDescent="0.2">
      <c r="A107" s="53"/>
      <c r="B107" s="45" t="s">
        <v>39</v>
      </c>
      <c r="C107" s="46">
        <v>38.49741745</v>
      </c>
      <c r="D107" s="46">
        <v>64.209220886200001</v>
      </c>
      <c r="E107" s="70">
        <v>7.0852409174700002</v>
      </c>
      <c r="F107" s="70">
        <v>12.2568423822</v>
      </c>
      <c r="G107" s="47">
        <v>100</v>
      </c>
      <c r="H107" s="48">
        <v>501.47643880800001</v>
      </c>
      <c r="I107" s="47">
        <f t="shared" si="1"/>
        <v>5.1716014647300002</v>
      </c>
      <c r="J107" s="49">
        <v>0.76713672914999997</v>
      </c>
      <c r="K107" s="50" t="s">
        <v>33</v>
      </c>
      <c r="L107" s="50" t="s">
        <v>33</v>
      </c>
      <c r="M107" s="50" t="s">
        <v>33</v>
      </c>
      <c r="N107" s="51">
        <v>11.2812995911</v>
      </c>
    </row>
    <row r="108" spans="1:14" ht="14" x14ac:dyDescent="0.2">
      <c r="A108" s="52" t="s">
        <v>4</v>
      </c>
      <c r="B108" s="55" t="s">
        <v>35</v>
      </c>
      <c r="C108" s="39">
        <v>52.3326339722</v>
      </c>
      <c r="D108" s="39" t="s">
        <v>193</v>
      </c>
      <c r="E108" s="71">
        <v>2.49708041377</v>
      </c>
      <c r="F108" s="71">
        <v>6.9226565261999999</v>
      </c>
      <c r="G108" s="57">
        <v>98.768809849500002</v>
      </c>
      <c r="H108" s="58">
        <v>18641.918161699999</v>
      </c>
      <c r="I108" s="57">
        <f t="shared" si="1"/>
        <v>4.4255761124299999</v>
      </c>
      <c r="J108" s="59">
        <v>50.491544718599997</v>
      </c>
      <c r="K108" s="60" t="s">
        <v>33</v>
      </c>
      <c r="L108" s="60" t="s">
        <v>33</v>
      </c>
      <c r="M108" s="60" t="s">
        <v>33</v>
      </c>
      <c r="N108" s="61">
        <v>3.9304299354599999</v>
      </c>
    </row>
    <row r="109" spans="1:14" ht="14" x14ac:dyDescent="0.2">
      <c r="A109" s="54"/>
      <c r="B109" s="38" t="s">
        <v>1</v>
      </c>
      <c r="C109" s="39">
        <v>42.863040924099998</v>
      </c>
      <c r="D109" s="39">
        <v>98.334526061999995</v>
      </c>
      <c r="E109" s="69">
        <v>3.35391020957</v>
      </c>
      <c r="F109" s="69">
        <v>7.4354056313600001</v>
      </c>
      <c r="G109" s="40">
        <v>99.289520426300001</v>
      </c>
      <c r="H109" s="41">
        <v>31140.2649384</v>
      </c>
      <c r="I109" s="40">
        <f t="shared" si="1"/>
        <v>4.0814954217900006</v>
      </c>
      <c r="J109" s="42">
        <v>78.526905183899999</v>
      </c>
      <c r="K109" s="43" t="s">
        <v>46</v>
      </c>
      <c r="L109" s="43" t="s">
        <v>128</v>
      </c>
      <c r="M109" s="43" t="s">
        <v>33</v>
      </c>
      <c r="N109" s="44">
        <v>4.8962597846999998</v>
      </c>
    </row>
    <row r="110" spans="1:14" ht="14" x14ac:dyDescent="0.2">
      <c r="A110" s="54"/>
      <c r="B110" s="38" t="s">
        <v>36</v>
      </c>
      <c r="C110" s="39">
        <v>43.117095947300001</v>
      </c>
      <c r="D110" s="39">
        <v>80.7697143555</v>
      </c>
      <c r="E110" s="69">
        <v>4.6591670481899996</v>
      </c>
      <c r="F110" s="69">
        <v>8.9706069777900002</v>
      </c>
      <c r="G110" s="40">
        <v>99.138502319400004</v>
      </c>
      <c r="H110" s="41">
        <v>50182.109365900003</v>
      </c>
      <c r="I110" s="40">
        <f t="shared" si="1"/>
        <v>4.3114399296000006</v>
      </c>
      <c r="J110" s="42">
        <v>104.88851278600001</v>
      </c>
      <c r="K110" s="43" t="s">
        <v>87</v>
      </c>
      <c r="L110" s="43" t="s">
        <v>129</v>
      </c>
      <c r="M110" s="43" t="s">
        <v>33</v>
      </c>
      <c r="N110" s="44">
        <v>7.9085998535200002</v>
      </c>
    </row>
    <row r="111" spans="1:14" ht="14" x14ac:dyDescent="0.2">
      <c r="A111" s="54"/>
      <c r="B111" s="38" t="s">
        <v>37</v>
      </c>
      <c r="C111" s="39">
        <v>43.993797302200001</v>
      </c>
      <c r="D111" s="39">
        <v>73.661491393999995</v>
      </c>
      <c r="E111" s="69">
        <v>6.2499174154599997</v>
      </c>
      <c r="F111" s="69">
        <v>10.888787045300001</v>
      </c>
      <c r="G111" s="40">
        <v>100</v>
      </c>
      <c r="H111" s="41">
        <v>59292.508928700001</v>
      </c>
      <c r="I111" s="40">
        <f t="shared" si="1"/>
        <v>4.6388696298400012</v>
      </c>
      <c r="J111" s="42">
        <v>102.09892468</v>
      </c>
      <c r="K111" s="43" t="s">
        <v>88</v>
      </c>
      <c r="L111" s="43" t="s">
        <v>107</v>
      </c>
      <c r="M111" s="43" t="s">
        <v>33</v>
      </c>
      <c r="N111" s="44">
        <v>11.834400176999999</v>
      </c>
    </row>
    <row r="112" spans="1:14" ht="14" x14ac:dyDescent="0.2">
      <c r="A112" s="54"/>
      <c r="B112" s="38" t="s">
        <v>38</v>
      </c>
      <c r="C112" s="39">
        <v>43.8268013</v>
      </c>
      <c r="D112" s="39">
        <v>66.637481689500007</v>
      </c>
      <c r="E112" s="69">
        <v>7.8966913788899999</v>
      </c>
      <c r="F112" s="69">
        <v>12.2518164488</v>
      </c>
      <c r="G112" s="40">
        <v>99.809160305299997</v>
      </c>
      <c r="H112" s="41">
        <v>23833.148406</v>
      </c>
      <c r="I112" s="40">
        <f t="shared" si="1"/>
        <v>4.3551250699099997</v>
      </c>
      <c r="J112" s="42">
        <v>36.473864485999997</v>
      </c>
      <c r="K112" s="43" t="s">
        <v>33</v>
      </c>
      <c r="L112" s="43" t="s">
        <v>33</v>
      </c>
      <c r="M112" s="43" t="s">
        <v>33</v>
      </c>
      <c r="N112" s="44">
        <v>14.3191003799</v>
      </c>
    </row>
    <row r="113" spans="1:14" ht="14" x14ac:dyDescent="0.2">
      <c r="A113" s="54"/>
      <c r="B113" s="38" t="s">
        <v>39</v>
      </c>
      <c r="C113" s="39">
        <v>41.972908019999998</v>
      </c>
      <c r="D113" s="39">
        <v>62.116962432900003</v>
      </c>
      <c r="E113" s="69">
        <v>8.6450014311499999</v>
      </c>
      <c r="F113" s="69">
        <v>12.9470948776</v>
      </c>
      <c r="G113" s="40">
        <v>100</v>
      </c>
      <c r="H113" s="41">
        <v>7416.0440034900003</v>
      </c>
      <c r="I113" s="40">
        <f t="shared" si="1"/>
        <v>4.3020934464499998</v>
      </c>
      <c r="J113" s="42">
        <v>10.7399142081</v>
      </c>
      <c r="K113" s="43" t="s">
        <v>33</v>
      </c>
      <c r="L113" s="43" t="s">
        <v>33</v>
      </c>
      <c r="M113" s="43" t="s">
        <v>33</v>
      </c>
      <c r="N113" s="44">
        <v>13.292799949600001</v>
      </c>
    </row>
    <row r="114" spans="1:14" ht="14" x14ac:dyDescent="0.2">
      <c r="A114" s="62"/>
      <c r="B114" s="45" t="s">
        <v>40</v>
      </c>
      <c r="C114" s="46">
        <v>35.907588958700003</v>
      </c>
      <c r="D114" s="46">
        <v>53.212810516399998</v>
      </c>
      <c r="E114" s="70">
        <v>7.6636767858199999</v>
      </c>
      <c r="F114" s="70">
        <v>11.599081549599999</v>
      </c>
      <c r="G114" s="47">
        <v>100</v>
      </c>
      <c r="H114" s="48">
        <v>172.56902278699999</v>
      </c>
      <c r="I114" s="47">
        <f t="shared" si="1"/>
        <v>3.9354047637799994</v>
      </c>
      <c r="J114" s="49">
        <v>0.2789588106</v>
      </c>
      <c r="K114" s="50" t="s">
        <v>33</v>
      </c>
      <c r="L114" s="50" t="s">
        <v>33</v>
      </c>
      <c r="M114" s="50" t="s">
        <v>33</v>
      </c>
      <c r="N114" s="51">
        <v>11.181099891700001</v>
      </c>
    </row>
    <row r="115" spans="1:14" ht="14" x14ac:dyDescent="0.2">
      <c r="A115" s="52" t="s">
        <v>20</v>
      </c>
      <c r="B115" s="38" t="s">
        <v>1</v>
      </c>
      <c r="C115" s="39">
        <v>32.894092559800001</v>
      </c>
      <c r="D115" s="39">
        <v>78.794456481899999</v>
      </c>
      <c r="E115" s="69">
        <v>2.63197991442</v>
      </c>
      <c r="F115" s="69">
        <v>6.7224484003500002</v>
      </c>
      <c r="G115" s="40">
        <v>100</v>
      </c>
      <c r="H115" s="41">
        <v>2800.4301628799999</v>
      </c>
      <c r="I115" s="40">
        <f t="shared" si="1"/>
        <v>4.0904684859299998</v>
      </c>
      <c r="J115" s="42">
        <v>7.8108466967999997</v>
      </c>
      <c r="K115" s="43" t="s">
        <v>33</v>
      </c>
      <c r="L115" s="43" t="s">
        <v>33</v>
      </c>
      <c r="M115" s="43" t="s">
        <v>33</v>
      </c>
      <c r="N115" s="44">
        <v>4.0002799034100001</v>
      </c>
    </row>
    <row r="116" spans="1:14" ht="14" x14ac:dyDescent="0.2">
      <c r="A116" s="37"/>
      <c r="B116" s="38" t="s">
        <v>36</v>
      </c>
      <c r="C116" s="39">
        <v>34.4262657166</v>
      </c>
      <c r="D116" s="39">
        <v>76.106117248499999</v>
      </c>
      <c r="E116" s="69">
        <v>3.0849395151699999</v>
      </c>
      <c r="F116" s="69">
        <v>7.1278060949200004</v>
      </c>
      <c r="G116" s="40">
        <v>99.158249158199993</v>
      </c>
      <c r="H116" s="41">
        <v>15615.3030844</v>
      </c>
      <c r="I116" s="40">
        <f t="shared" si="1"/>
        <v>4.042866579750001</v>
      </c>
      <c r="J116" s="42">
        <v>41.076684860900002</v>
      </c>
      <c r="K116" s="43" t="s">
        <v>89</v>
      </c>
      <c r="L116" s="43" t="s">
        <v>130</v>
      </c>
      <c r="M116" s="43" t="s">
        <v>33</v>
      </c>
      <c r="N116" s="44">
        <v>5.3450398445099996</v>
      </c>
    </row>
    <row r="117" spans="1:14" ht="14" x14ac:dyDescent="0.2">
      <c r="A117" s="37"/>
      <c r="B117" s="38" t="s">
        <v>37</v>
      </c>
      <c r="C117" s="39">
        <v>39.601127624500002</v>
      </c>
      <c r="D117" s="39">
        <v>70.621269226099997</v>
      </c>
      <c r="E117" s="69">
        <v>4.7791268408700001</v>
      </c>
      <c r="F117" s="69">
        <v>8.8093929613299995</v>
      </c>
      <c r="G117" s="40">
        <v>99.855907780999999</v>
      </c>
      <c r="H117" s="41">
        <v>22706.932256399999</v>
      </c>
      <c r="I117" s="40">
        <f t="shared" si="1"/>
        <v>4.0302661204599994</v>
      </c>
      <c r="J117" s="42">
        <v>48.329613936500003</v>
      </c>
      <c r="K117" s="43" t="s">
        <v>90</v>
      </c>
      <c r="L117" s="43" t="s">
        <v>131</v>
      </c>
      <c r="M117" s="43" t="s">
        <v>156</v>
      </c>
      <c r="N117" s="44">
        <v>9.8707599639900003</v>
      </c>
    </row>
    <row r="118" spans="1:14" ht="14" x14ac:dyDescent="0.2">
      <c r="A118" s="37"/>
      <c r="B118" s="38" t="s">
        <v>38</v>
      </c>
      <c r="C118" s="39">
        <v>40.918170928999999</v>
      </c>
      <c r="D118" s="39">
        <v>66.508255004899993</v>
      </c>
      <c r="E118" s="40">
        <v>7.0042413690999998</v>
      </c>
      <c r="F118" s="40">
        <v>11.5962882651</v>
      </c>
      <c r="G118" s="40">
        <v>99.468650371899997</v>
      </c>
      <c r="H118" s="41">
        <v>40371.426765099997</v>
      </c>
      <c r="I118" s="40">
        <f t="shared" si="1"/>
        <v>4.5920468960000003</v>
      </c>
      <c r="J118" s="42">
        <v>65.276361680400001</v>
      </c>
      <c r="K118" s="43" t="s">
        <v>91</v>
      </c>
      <c r="L118" s="43" t="s">
        <v>132</v>
      </c>
      <c r="M118" s="43" t="s">
        <v>33</v>
      </c>
      <c r="N118" s="44">
        <v>14.4053001404</v>
      </c>
    </row>
    <row r="119" spans="1:14" ht="14" x14ac:dyDescent="0.2">
      <c r="A119" s="37"/>
      <c r="B119" s="38" t="s">
        <v>39</v>
      </c>
      <c r="C119" s="39">
        <v>41.189132690400001</v>
      </c>
      <c r="D119" s="39">
        <v>63.475639343300003</v>
      </c>
      <c r="E119" s="40">
        <v>8.2119003437700009</v>
      </c>
      <c r="F119" s="40">
        <v>12.8756469466</v>
      </c>
      <c r="G119" s="40">
        <v>99.745547073799997</v>
      </c>
      <c r="H119" s="41">
        <v>18773.029965999998</v>
      </c>
      <c r="I119" s="40">
        <f t="shared" si="1"/>
        <v>4.663746602829999</v>
      </c>
      <c r="J119" s="42">
        <v>27.337963438799999</v>
      </c>
      <c r="K119" s="43" t="s">
        <v>33</v>
      </c>
      <c r="L119" s="43" t="s">
        <v>33</v>
      </c>
      <c r="M119" s="43" t="s">
        <v>33</v>
      </c>
      <c r="N119" s="44">
        <v>12.713999748199999</v>
      </c>
    </row>
    <row r="120" spans="1:14" ht="14" x14ac:dyDescent="0.2">
      <c r="A120" s="53"/>
      <c r="B120" s="45" t="s">
        <v>40</v>
      </c>
      <c r="C120" s="46">
        <v>38.6861038208</v>
      </c>
      <c r="D120" s="46">
        <v>58.722484588599997</v>
      </c>
      <c r="E120" s="47">
        <v>7.5937302800399999</v>
      </c>
      <c r="F120" s="47">
        <v>11.8667370961</v>
      </c>
      <c r="G120" s="47">
        <v>100</v>
      </c>
      <c r="H120" s="48">
        <v>1412.4092260800001</v>
      </c>
      <c r="I120" s="47">
        <f t="shared" si="1"/>
        <v>4.2730068160599997</v>
      </c>
      <c r="J120" s="49">
        <v>2.2316704848</v>
      </c>
      <c r="K120" s="50" t="s">
        <v>33</v>
      </c>
      <c r="L120" s="50" t="s">
        <v>33</v>
      </c>
      <c r="M120" s="50" t="s">
        <v>33</v>
      </c>
      <c r="N120" s="51">
        <v>9.9950799941999993</v>
      </c>
    </row>
    <row r="121" spans="1:14" s="28" customFormat="1" ht="14" x14ac:dyDescent="0.2">
      <c r="A121" s="52" t="s">
        <v>5</v>
      </c>
      <c r="B121" s="38" t="s">
        <v>1</v>
      </c>
      <c r="C121" s="39">
        <v>18.601709365800001</v>
      </c>
      <c r="D121" s="39" t="s">
        <v>185</v>
      </c>
      <c r="E121" s="40">
        <v>1.0944203528100001</v>
      </c>
      <c r="F121" s="40">
        <v>5.8902225160799997</v>
      </c>
      <c r="G121" s="40">
        <v>93.048128342200002</v>
      </c>
      <c r="H121" s="41">
        <v>19060.320576800001</v>
      </c>
      <c r="I121" s="40">
        <f t="shared" si="1"/>
        <v>4.7958021632699994</v>
      </c>
      <c r="J121" s="42">
        <v>60.673541305500002</v>
      </c>
      <c r="K121" s="43" t="s">
        <v>33</v>
      </c>
      <c r="L121" s="43" t="s">
        <v>33</v>
      </c>
      <c r="M121" s="43" t="s">
        <v>33</v>
      </c>
      <c r="N121" s="44">
        <v>1.11068999767</v>
      </c>
    </row>
    <row r="122" spans="1:14" s="28" customFormat="1" ht="14" x14ac:dyDescent="0.2">
      <c r="A122" s="37"/>
      <c r="B122" s="38" t="s">
        <v>36</v>
      </c>
      <c r="C122" s="39">
        <v>31.887531280499999</v>
      </c>
      <c r="D122" s="39">
        <v>83.558563232400004</v>
      </c>
      <c r="E122" s="40">
        <v>2.3313872199499999</v>
      </c>
      <c r="F122" s="40">
        <v>6.3789813249399998</v>
      </c>
      <c r="G122" s="40">
        <v>98.911174785100002</v>
      </c>
      <c r="H122" s="41">
        <v>40999.099262299998</v>
      </c>
      <c r="I122" s="40">
        <f t="shared" si="1"/>
        <v>4.0475941049899999</v>
      </c>
      <c r="J122" s="42">
        <v>120.51020617899999</v>
      </c>
      <c r="K122" s="43" t="s">
        <v>33</v>
      </c>
      <c r="L122" s="43" t="s">
        <v>33</v>
      </c>
      <c r="M122" s="43" t="s">
        <v>33</v>
      </c>
      <c r="N122" s="44">
        <v>1.97402000427</v>
      </c>
    </row>
    <row r="123" spans="1:14" ht="14" x14ac:dyDescent="0.2">
      <c r="A123" s="37"/>
      <c r="B123" s="38" t="s">
        <v>37</v>
      </c>
      <c r="C123" s="39">
        <v>39.512630462600001</v>
      </c>
      <c r="D123" s="39">
        <v>72.564941406299994</v>
      </c>
      <c r="E123" s="40">
        <v>3.8128337885399999</v>
      </c>
      <c r="F123" s="40">
        <v>7.3457621822999997</v>
      </c>
      <c r="G123" s="40">
        <v>99.422382671500003</v>
      </c>
      <c r="H123" s="41">
        <v>37813.963512299997</v>
      </c>
      <c r="I123" s="40">
        <f t="shared" si="1"/>
        <v>3.5329283937599998</v>
      </c>
      <c r="J123" s="42">
        <v>96.519748467599996</v>
      </c>
      <c r="K123" s="43" t="s">
        <v>33</v>
      </c>
      <c r="L123" s="43" t="s">
        <v>33</v>
      </c>
      <c r="M123" s="43" t="s">
        <v>33</v>
      </c>
      <c r="N123" s="44">
        <v>4.6057000160200001</v>
      </c>
    </row>
    <row r="124" spans="1:14" ht="14" x14ac:dyDescent="0.2">
      <c r="A124" s="37"/>
      <c r="B124" s="38" t="s">
        <v>38</v>
      </c>
      <c r="C124" s="39">
        <v>42.553920745799999</v>
      </c>
      <c r="D124" s="39">
        <v>68.463813781699997</v>
      </c>
      <c r="E124" s="40">
        <v>5.86927129586</v>
      </c>
      <c r="F124" s="40">
        <v>9.7441385891899994</v>
      </c>
      <c r="G124" s="40">
        <v>98.199279711900004</v>
      </c>
      <c r="H124" s="41">
        <v>30009.104486200002</v>
      </c>
      <c r="I124" s="40">
        <f t="shared" si="1"/>
        <v>3.8748672933299995</v>
      </c>
      <c r="J124" s="42">
        <v>57.744473794199997</v>
      </c>
      <c r="K124" s="43" t="s">
        <v>92</v>
      </c>
      <c r="L124" s="43" t="s">
        <v>133</v>
      </c>
      <c r="M124" s="43" t="s">
        <v>33</v>
      </c>
      <c r="N124" s="44">
        <v>9.2085103988599997</v>
      </c>
    </row>
    <row r="125" spans="1:14" ht="14" x14ac:dyDescent="0.2">
      <c r="A125" s="37"/>
      <c r="B125" s="38" t="s">
        <v>39</v>
      </c>
      <c r="C125" s="39">
        <v>43.479831695599998</v>
      </c>
      <c r="D125" s="39">
        <v>66.370819091800001</v>
      </c>
      <c r="E125" s="40">
        <v>7.3884250377000003</v>
      </c>
      <c r="F125" s="40">
        <v>11.6499605757</v>
      </c>
      <c r="G125" s="40">
        <v>98.217821782200005</v>
      </c>
      <c r="H125" s="41">
        <v>21665.7489589</v>
      </c>
      <c r="I125" s="40">
        <f t="shared" si="1"/>
        <v>4.2615355379999995</v>
      </c>
      <c r="J125" s="42">
        <v>34.869851324999999</v>
      </c>
      <c r="K125" s="43" t="s">
        <v>33</v>
      </c>
      <c r="L125" s="43" t="s">
        <v>33</v>
      </c>
      <c r="M125" s="43" t="s">
        <v>33</v>
      </c>
      <c r="N125" s="44">
        <v>9.9749603271500007</v>
      </c>
    </row>
    <row r="126" spans="1:14" ht="14" x14ac:dyDescent="0.2">
      <c r="A126" s="37"/>
      <c r="B126" s="38" t="s">
        <v>22</v>
      </c>
      <c r="C126" s="39">
        <v>42.6849441528</v>
      </c>
      <c r="D126" s="39">
        <v>61.399925231899999</v>
      </c>
      <c r="E126" s="40">
        <v>7.55865324028</v>
      </c>
      <c r="F126" s="40">
        <v>11.3600940638</v>
      </c>
      <c r="G126" s="40">
        <v>97.6</v>
      </c>
      <c r="H126" s="41">
        <v>5281.66907808</v>
      </c>
      <c r="I126" s="40">
        <f t="shared" si="1"/>
        <v>3.8014408235200001</v>
      </c>
      <c r="J126" s="42">
        <v>8.7174628312499998</v>
      </c>
      <c r="K126" s="43" t="s">
        <v>33</v>
      </c>
      <c r="L126" s="43" t="s">
        <v>33</v>
      </c>
      <c r="M126" s="43" t="s">
        <v>33</v>
      </c>
      <c r="N126" s="44">
        <v>8.1209402084400004</v>
      </c>
    </row>
    <row r="127" spans="1:14" ht="14" x14ac:dyDescent="0.2">
      <c r="A127" s="53"/>
      <c r="B127" s="45" t="s">
        <v>23</v>
      </c>
      <c r="C127" s="46">
        <v>44.1082801819</v>
      </c>
      <c r="D127" s="46">
        <v>59.4086875916</v>
      </c>
      <c r="E127" s="47">
        <v>7.8247204509300001</v>
      </c>
      <c r="F127" s="47">
        <v>10.886578415800001</v>
      </c>
      <c r="G127" s="47">
        <v>100</v>
      </c>
      <c r="H127" s="48">
        <v>121.47639819699999</v>
      </c>
      <c r="I127" s="47">
        <f t="shared" si="1"/>
        <v>3.0618579648700006</v>
      </c>
      <c r="J127" s="49">
        <v>0.20921910795000001</v>
      </c>
      <c r="K127" s="50" t="s">
        <v>33</v>
      </c>
      <c r="L127" s="50" t="s">
        <v>33</v>
      </c>
      <c r="M127" s="50" t="s">
        <v>33</v>
      </c>
      <c r="N127" s="51">
        <v>6.70603990555</v>
      </c>
    </row>
    <row r="128" spans="1:14" s="28" customFormat="1" ht="14" x14ac:dyDescent="0.2">
      <c r="A128" s="37" t="s">
        <v>0</v>
      </c>
      <c r="B128" s="38" t="s">
        <v>1</v>
      </c>
      <c r="C128" s="39">
        <v>6.8980207443200001</v>
      </c>
      <c r="D128" s="39" t="s">
        <v>194</v>
      </c>
      <c r="E128" s="40">
        <v>0.27790333085800001</v>
      </c>
      <c r="F128" s="40">
        <v>4.8039887963899996</v>
      </c>
      <c r="G128" s="40">
        <v>71.391304347800002</v>
      </c>
      <c r="H128" s="41">
        <v>82569.0335012</v>
      </c>
      <c r="I128" s="40">
        <f t="shared" si="1"/>
        <v>4.5260854655319998</v>
      </c>
      <c r="J128" s="42">
        <v>322.26716594599998</v>
      </c>
      <c r="K128" s="43" t="s">
        <v>33</v>
      </c>
      <c r="L128" s="43" t="s">
        <v>33</v>
      </c>
      <c r="M128" s="43" t="s">
        <v>33</v>
      </c>
      <c r="N128" s="44">
        <v>0.25097700953500002</v>
      </c>
    </row>
    <row r="129" spans="1:14" s="28" customFormat="1" ht="14" x14ac:dyDescent="0.2">
      <c r="A129" s="37"/>
      <c r="B129" s="38" t="s">
        <v>36</v>
      </c>
      <c r="C129" s="39">
        <v>23.664852142299999</v>
      </c>
      <c r="D129" s="39">
        <v>88.603446960400007</v>
      </c>
      <c r="E129" s="40">
        <v>1.49277517792</v>
      </c>
      <c r="F129" s="40">
        <v>6.0468042141199998</v>
      </c>
      <c r="G129" s="40">
        <v>98.959881129300001</v>
      </c>
      <c r="H129" s="41">
        <v>135282.23991</v>
      </c>
      <c r="I129" s="40">
        <f t="shared" si="1"/>
        <v>4.5540290361999993</v>
      </c>
      <c r="J129" s="42">
        <v>419.48431144</v>
      </c>
      <c r="K129" s="43" t="s">
        <v>33</v>
      </c>
      <c r="L129" s="43" t="s">
        <v>33</v>
      </c>
      <c r="M129" s="43" t="s">
        <v>33</v>
      </c>
      <c r="N129" s="44">
        <v>1.0024600028999999</v>
      </c>
    </row>
    <row r="130" spans="1:14" ht="14" x14ac:dyDescent="0.2">
      <c r="A130" s="37"/>
      <c r="B130" s="38" t="s">
        <v>37</v>
      </c>
      <c r="C130" s="39">
        <v>34.516498565699997</v>
      </c>
      <c r="D130" s="39">
        <v>76.941932678200004</v>
      </c>
      <c r="E130" s="40">
        <v>2.9639077678499999</v>
      </c>
      <c r="F130" s="40">
        <v>7.0937437212300001</v>
      </c>
      <c r="G130" s="40">
        <v>99.850746268699993</v>
      </c>
      <c r="H130" s="41">
        <v>70658.646457399998</v>
      </c>
      <c r="I130" s="40">
        <f t="shared" si="1"/>
        <v>4.1298359533800006</v>
      </c>
      <c r="J130" s="42">
        <v>186.76292369699999</v>
      </c>
      <c r="K130" s="43" t="s">
        <v>33</v>
      </c>
      <c r="L130" s="43" t="s">
        <v>33</v>
      </c>
      <c r="M130" s="43" t="s">
        <v>33</v>
      </c>
      <c r="N130" s="44">
        <v>2.89999008179</v>
      </c>
    </row>
    <row r="131" spans="1:14" ht="14" x14ac:dyDescent="0.2">
      <c r="A131" s="37"/>
      <c r="B131" s="38" t="s">
        <v>38</v>
      </c>
      <c r="C131" s="39">
        <v>39.590969085700003</v>
      </c>
      <c r="D131" s="39">
        <v>72.496940612800003</v>
      </c>
      <c r="E131" s="40">
        <v>4.7047483217200003</v>
      </c>
      <c r="F131" s="40">
        <v>8.9524019038499993</v>
      </c>
      <c r="G131" s="40">
        <v>97.789473684200004</v>
      </c>
      <c r="H131" s="41">
        <v>31133.677930400001</v>
      </c>
      <c r="I131" s="40">
        <f t="shared" si="1"/>
        <v>4.247653582129999</v>
      </c>
      <c r="J131" s="42">
        <v>65.206621977799998</v>
      </c>
      <c r="K131" s="43" t="s">
        <v>33</v>
      </c>
      <c r="L131" s="43" t="s">
        <v>33</v>
      </c>
      <c r="M131" s="43" t="s">
        <v>33</v>
      </c>
      <c r="N131" s="44">
        <v>7.3422899246200002</v>
      </c>
    </row>
    <row r="132" spans="1:14" ht="14" x14ac:dyDescent="0.2">
      <c r="A132" s="37"/>
      <c r="B132" s="38" t="s">
        <v>39</v>
      </c>
      <c r="C132" s="39">
        <v>41.430835723900003</v>
      </c>
      <c r="D132" s="39">
        <v>68.708152771000002</v>
      </c>
      <c r="E132" s="40">
        <v>6.6423565297499998</v>
      </c>
      <c r="F132" s="40">
        <v>11.403073087699999</v>
      </c>
      <c r="G132" s="40">
        <v>96.923076923099998</v>
      </c>
      <c r="H132" s="41">
        <v>29646.834591999999</v>
      </c>
      <c r="I132" s="40">
        <f t="shared" si="1"/>
        <v>4.7607165579499995</v>
      </c>
      <c r="J132" s="42">
        <v>48.748052152299998</v>
      </c>
      <c r="K132" s="43" t="s">
        <v>33</v>
      </c>
      <c r="L132" s="43" t="s">
        <v>33</v>
      </c>
      <c r="M132" s="43" t="s">
        <v>33</v>
      </c>
      <c r="N132" s="44">
        <v>11.937199592600001</v>
      </c>
    </row>
    <row r="133" spans="1:14" ht="14" x14ac:dyDescent="0.2">
      <c r="A133" s="37"/>
      <c r="B133" s="38" t="s">
        <v>22</v>
      </c>
      <c r="C133" s="39">
        <v>43.561355590799998</v>
      </c>
      <c r="D133" s="39">
        <v>64.992935180700002</v>
      </c>
      <c r="E133" s="40">
        <v>7.75053433281</v>
      </c>
      <c r="F133" s="40">
        <v>12.000269317700001</v>
      </c>
      <c r="G133" s="40">
        <v>97.889182058000003</v>
      </c>
      <c r="H133" s="41">
        <v>16693.2862948</v>
      </c>
      <c r="I133" s="40">
        <f t="shared" si="1"/>
        <v>4.2497349848900008</v>
      </c>
      <c r="J133" s="42">
        <v>26.082648791099999</v>
      </c>
      <c r="K133" s="43" t="s">
        <v>33</v>
      </c>
      <c r="L133" s="43" t="s">
        <v>33</v>
      </c>
      <c r="M133" s="43" t="s">
        <v>33</v>
      </c>
      <c r="N133" s="44">
        <v>9.6747198104900001</v>
      </c>
    </row>
    <row r="134" spans="1:14" ht="14" x14ac:dyDescent="0.2">
      <c r="A134" s="53"/>
      <c r="B134" s="45" t="s">
        <v>23</v>
      </c>
      <c r="C134" s="46">
        <v>42.123661041299997</v>
      </c>
      <c r="D134" s="46">
        <v>62.309051513699998</v>
      </c>
      <c r="E134" s="47">
        <v>7.73674449563</v>
      </c>
      <c r="F134" s="47">
        <v>11.8540537915</v>
      </c>
      <c r="G134" s="47">
        <v>100</v>
      </c>
      <c r="H134" s="48">
        <v>2777.7086404800002</v>
      </c>
      <c r="I134" s="47">
        <f t="shared" si="1"/>
        <v>4.1173092958700002</v>
      </c>
      <c r="J134" s="49">
        <v>4.3936012669500002</v>
      </c>
      <c r="K134" s="50" t="s">
        <v>33</v>
      </c>
      <c r="L134" s="50" t="s">
        <v>33</v>
      </c>
      <c r="M134" s="50" t="s">
        <v>33</v>
      </c>
      <c r="N134" s="51">
        <v>8.1933498382599996</v>
      </c>
    </row>
    <row r="135" spans="1:14" ht="14" x14ac:dyDescent="0.2">
      <c r="A135" s="37" t="s">
        <v>53</v>
      </c>
      <c r="B135" s="38" t="s">
        <v>1</v>
      </c>
      <c r="C135" s="39">
        <v>17.3163585663</v>
      </c>
      <c r="D135" s="39">
        <v>92.271522521999998</v>
      </c>
      <c r="E135" s="40">
        <v>0.95410104430499998</v>
      </c>
      <c r="F135" s="40">
        <v>5.4288491134700001</v>
      </c>
      <c r="G135" s="40">
        <v>89.056603773600003</v>
      </c>
      <c r="H135" s="41">
        <v>19061.585095099999</v>
      </c>
      <c r="I135" s="40">
        <f t="shared" ref="I135:I141" si="2">F135-E135</f>
        <v>4.4747480691649999</v>
      </c>
      <c r="J135" s="42">
        <v>65.834279301600006</v>
      </c>
      <c r="K135" s="43" t="s">
        <v>33</v>
      </c>
      <c r="L135" s="43" t="s">
        <v>33</v>
      </c>
      <c r="M135" s="43" t="s">
        <v>33</v>
      </c>
      <c r="N135" s="44">
        <v>0.12628500163600001</v>
      </c>
    </row>
    <row r="136" spans="1:14" ht="14" x14ac:dyDescent="0.2">
      <c r="A136" s="37"/>
      <c r="B136" s="38" t="s">
        <v>36</v>
      </c>
      <c r="C136" s="39">
        <v>24.468395233199999</v>
      </c>
      <c r="D136" s="39">
        <v>85.062149047899993</v>
      </c>
      <c r="E136" s="40">
        <v>1.72220065041</v>
      </c>
      <c r="F136" s="40">
        <v>6.3778831348500002</v>
      </c>
      <c r="G136" s="40">
        <v>99.635867091500003</v>
      </c>
      <c r="H136" s="41">
        <v>51951.718572600003</v>
      </c>
      <c r="I136" s="40">
        <f t="shared" si="2"/>
        <v>4.6556824844399998</v>
      </c>
      <c r="J136" s="42">
        <v>152.729948804</v>
      </c>
      <c r="K136" s="43" t="s">
        <v>33</v>
      </c>
      <c r="L136" s="43" t="s">
        <v>33</v>
      </c>
      <c r="M136" s="43" t="s">
        <v>33</v>
      </c>
      <c r="N136" s="44">
        <v>1.6045600175900001</v>
      </c>
    </row>
    <row r="137" spans="1:14" ht="14" x14ac:dyDescent="0.2">
      <c r="A137" s="37"/>
      <c r="B137" s="38" t="s">
        <v>37</v>
      </c>
      <c r="C137" s="39">
        <v>35.830459594700002</v>
      </c>
      <c r="D137" s="39">
        <v>85.141113281299994</v>
      </c>
      <c r="E137" s="40">
        <v>3.3387264244199999</v>
      </c>
      <c r="F137" s="40">
        <v>8.3482189564400002</v>
      </c>
      <c r="G137" s="40">
        <v>98.9619377163</v>
      </c>
      <c r="H137" s="41">
        <v>35832.646625100002</v>
      </c>
      <c r="I137" s="40">
        <f t="shared" si="2"/>
        <v>5.0094925320200003</v>
      </c>
      <c r="J137" s="42">
        <v>80.479616858100002</v>
      </c>
      <c r="K137" s="43" t="s">
        <v>33</v>
      </c>
      <c r="L137" s="43" t="s">
        <v>33</v>
      </c>
      <c r="M137" s="43" t="s">
        <v>170</v>
      </c>
      <c r="N137" s="44">
        <v>5.9014201164199998</v>
      </c>
    </row>
    <row r="138" spans="1:14" ht="14" x14ac:dyDescent="0.2">
      <c r="A138" s="37"/>
      <c r="B138" s="38" t="s">
        <v>38</v>
      </c>
      <c r="C138" s="39">
        <v>40.144203185999999</v>
      </c>
      <c r="D138" s="39">
        <v>78.121818542499994</v>
      </c>
      <c r="E138" s="40">
        <v>4.8927634847299997</v>
      </c>
      <c r="F138" s="40">
        <v>9.7068165576100007</v>
      </c>
      <c r="G138" s="40">
        <v>98.584905660399997</v>
      </c>
      <c r="H138" s="41">
        <v>22817.767321200001</v>
      </c>
      <c r="I138" s="40">
        <f t="shared" si="2"/>
        <v>4.8140530728800011</v>
      </c>
      <c r="J138" s="42">
        <v>44.075492074800003</v>
      </c>
      <c r="K138" s="43" t="s">
        <v>54</v>
      </c>
      <c r="L138" s="43" t="s">
        <v>134</v>
      </c>
      <c r="M138" s="43" t="s">
        <v>149</v>
      </c>
      <c r="N138" s="44">
        <v>8.0635204315200006</v>
      </c>
    </row>
    <row r="139" spans="1:14" ht="14" x14ac:dyDescent="0.2">
      <c r="A139" s="37"/>
      <c r="B139" s="38" t="s">
        <v>39</v>
      </c>
      <c r="C139" s="39">
        <v>41.366367340099998</v>
      </c>
      <c r="D139" s="39">
        <v>73.961723327599998</v>
      </c>
      <c r="E139" s="40">
        <v>6.1445700955099998</v>
      </c>
      <c r="F139" s="40">
        <v>11.2320360713</v>
      </c>
      <c r="G139" s="40">
        <v>97.628458498000001</v>
      </c>
      <c r="H139" s="41">
        <v>20637.861095600001</v>
      </c>
      <c r="I139" s="40">
        <f t="shared" si="2"/>
        <v>5.0874659757899998</v>
      </c>
      <c r="J139" s="42">
        <v>34.451413109100002</v>
      </c>
      <c r="K139" s="43" t="s">
        <v>33</v>
      </c>
      <c r="L139" s="43" t="s">
        <v>33</v>
      </c>
      <c r="M139" s="43" t="s">
        <v>33</v>
      </c>
      <c r="N139" s="44">
        <v>8.2924203872700009</v>
      </c>
    </row>
    <row r="140" spans="1:14" ht="14" x14ac:dyDescent="0.2">
      <c r="A140" s="37"/>
      <c r="B140" s="38" t="s">
        <v>22</v>
      </c>
      <c r="C140" s="39">
        <v>42.214809417700003</v>
      </c>
      <c r="D140" s="39">
        <v>70.563934326199998</v>
      </c>
      <c r="E140" s="40">
        <v>7.1271616316099999</v>
      </c>
      <c r="F140" s="40">
        <v>12.307376567</v>
      </c>
      <c r="G140" s="40">
        <v>97.435897435900003</v>
      </c>
      <c r="H140" s="41">
        <v>10620.200609199999</v>
      </c>
      <c r="I140" s="40">
        <f t="shared" si="2"/>
        <v>5.1802149353900004</v>
      </c>
      <c r="J140" s="42">
        <v>16.179611014799999</v>
      </c>
      <c r="K140" s="43" t="s">
        <v>33</v>
      </c>
      <c r="L140" s="43" t="s">
        <v>33</v>
      </c>
      <c r="M140" s="43" t="s">
        <v>33</v>
      </c>
      <c r="N140" s="44">
        <v>6.8402099609400002</v>
      </c>
    </row>
    <row r="141" spans="1:14" ht="14" x14ac:dyDescent="0.2">
      <c r="A141" s="53"/>
      <c r="B141" s="45" t="s">
        <v>23</v>
      </c>
      <c r="C141" s="46">
        <v>38.768039703399999</v>
      </c>
      <c r="D141" s="46">
        <v>62.9236221313</v>
      </c>
      <c r="E141" s="47">
        <v>6.7643955444500001</v>
      </c>
      <c r="F141" s="47">
        <v>11.4102147276</v>
      </c>
      <c r="G141" s="47">
        <v>92.727272727300004</v>
      </c>
      <c r="H141" s="48">
        <v>2334.1875783300002</v>
      </c>
      <c r="I141" s="47">
        <f t="shared" si="2"/>
        <v>4.6458191831499995</v>
      </c>
      <c r="J141" s="49">
        <v>3.8356836457500001</v>
      </c>
      <c r="K141" s="50" t="s">
        <v>33</v>
      </c>
      <c r="L141" s="50" t="s">
        <v>33</v>
      </c>
      <c r="M141" s="50" t="s">
        <v>33</v>
      </c>
      <c r="N141" s="51">
        <v>4.67359018326</v>
      </c>
    </row>
    <row r="142" spans="1:14" s="28" customFormat="1" ht="14" x14ac:dyDescent="0.2">
      <c r="A142" s="37" t="s">
        <v>12</v>
      </c>
      <c r="B142" s="38" t="s">
        <v>35</v>
      </c>
      <c r="C142" s="39">
        <v>9.5564097166099995E-2</v>
      </c>
      <c r="D142" s="39" t="s">
        <v>177</v>
      </c>
      <c r="E142" s="39">
        <v>7.5113584090599999E-4</v>
      </c>
      <c r="F142" s="39">
        <v>2.1053670075499999</v>
      </c>
      <c r="G142" s="39">
        <v>53.844953985300002</v>
      </c>
      <c r="H142" s="41">
        <v>50203.366013799998</v>
      </c>
      <c r="I142" s="40">
        <f t="shared" si="1"/>
        <v>2.1046158717090941</v>
      </c>
      <c r="J142" s="42">
        <v>447.10123368900003</v>
      </c>
      <c r="K142" s="43" t="s">
        <v>33</v>
      </c>
      <c r="L142" s="43" t="s">
        <v>33</v>
      </c>
      <c r="M142" s="43" t="s">
        <v>33</v>
      </c>
      <c r="N142" s="44">
        <v>0.36532899737399999</v>
      </c>
    </row>
    <row r="143" spans="1:14" s="28" customFormat="1" ht="14" x14ac:dyDescent="0.2">
      <c r="A143" s="37"/>
      <c r="B143" s="38" t="s">
        <v>1</v>
      </c>
      <c r="C143" s="39">
        <v>4.5805940628100004</v>
      </c>
      <c r="D143" s="39" t="s">
        <v>195</v>
      </c>
      <c r="E143" s="39">
        <v>8.9885530213699993E-2</v>
      </c>
      <c r="F143" s="39">
        <v>3.1082510053200001</v>
      </c>
      <c r="G143" s="39">
        <v>67.125678820800005</v>
      </c>
      <c r="H143" s="41">
        <v>59608.506152200003</v>
      </c>
      <c r="I143" s="40">
        <f t="shared" ref="I143:I149" si="3">F143-E143</f>
        <v>3.0183654751063003</v>
      </c>
      <c r="J143" s="42">
        <v>359.57790686300001</v>
      </c>
      <c r="K143" s="43" t="s">
        <v>33</v>
      </c>
      <c r="L143" s="43" t="s">
        <v>33</v>
      </c>
      <c r="M143" s="43" t="s">
        <v>33</v>
      </c>
      <c r="N143" s="44">
        <v>9.3507796525999998E-2</v>
      </c>
    </row>
    <row r="144" spans="1:14" s="28" customFormat="1" ht="14" x14ac:dyDescent="0.2">
      <c r="A144" s="37"/>
      <c r="B144" s="38" t="s">
        <v>36</v>
      </c>
      <c r="C144" s="39">
        <v>12.3457078934</v>
      </c>
      <c r="D144" s="39" t="s">
        <v>196</v>
      </c>
      <c r="E144" s="40">
        <v>0.44837247005399999</v>
      </c>
      <c r="F144" s="40">
        <v>4.0515494359900002</v>
      </c>
      <c r="G144" s="40">
        <v>77.090682714300002</v>
      </c>
      <c r="H144" s="41">
        <v>72605.109499400001</v>
      </c>
      <c r="I144" s="40">
        <f t="shared" si="3"/>
        <v>3.603176965936</v>
      </c>
      <c r="J144" s="42">
        <v>336.005887368</v>
      </c>
      <c r="K144" s="43" t="s">
        <v>33</v>
      </c>
      <c r="L144" s="43" t="s">
        <v>33</v>
      </c>
      <c r="M144" s="43" t="s">
        <v>33</v>
      </c>
      <c r="N144" s="44">
        <v>0.18679900467400001</v>
      </c>
    </row>
    <row r="145" spans="1:14" ht="14" x14ac:dyDescent="0.2">
      <c r="A145" s="37"/>
      <c r="B145" s="38" t="s">
        <v>37</v>
      </c>
      <c r="C145" s="39">
        <v>22.226833343500001</v>
      </c>
      <c r="D145" s="39">
        <v>97.175804138199993</v>
      </c>
      <c r="E145" s="40">
        <v>1.0431399321599999</v>
      </c>
      <c r="F145" s="40">
        <v>4.6917971023799998</v>
      </c>
      <c r="G145" s="40">
        <v>80.738304093599993</v>
      </c>
      <c r="H145" s="41">
        <v>47728.281779500001</v>
      </c>
      <c r="I145" s="40">
        <f t="shared" si="3"/>
        <v>3.6486571702199999</v>
      </c>
      <c r="J145" s="42">
        <v>190.738086748</v>
      </c>
      <c r="K145" s="43" t="s">
        <v>33</v>
      </c>
      <c r="L145" s="43" t="s">
        <v>33</v>
      </c>
      <c r="M145" s="43" t="s">
        <v>171</v>
      </c>
      <c r="N145" s="44">
        <v>0.83680498599999997</v>
      </c>
    </row>
    <row r="146" spans="1:14" ht="14" x14ac:dyDescent="0.2">
      <c r="A146" s="37"/>
      <c r="B146" s="38" t="s">
        <v>38</v>
      </c>
      <c r="C146" s="39">
        <v>35.317836761499997</v>
      </c>
      <c r="D146" s="39">
        <v>82.270156860399993</v>
      </c>
      <c r="E146" s="40">
        <v>2.6347638606500001</v>
      </c>
      <c r="F146" s="40">
        <v>6.2020134842800001</v>
      </c>
      <c r="G146" s="40">
        <v>89.622641509399998</v>
      </c>
      <c r="H146" s="41">
        <v>51095.856486600002</v>
      </c>
      <c r="I146" s="40">
        <f t="shared" si="3"/>
        <v>3.56724962363</v>
      </c>
      <c r="J146" s="42">
        <v>154.47344136999999</v>
      </c>
      <c r="K146" s="43" t="s">
        <v>93</v>
      </c>
      <c r="L146" s="43" t="s">
        <v>135</v>
      </c>
      <c r="M146" s="43" t="s">
        <v>172</v>
      </c>
      <c r="N146" s="44">
        <v>2.1092801094100002</v>
      </c>
    </row>
    <row r="147" spans="1:14" ht="14" x14ac:dyDescent="0.2">
      <c r="A147" s="37"/>
      <c r="B147" s="38" t="s">
        <v>39</v>
      </c>
      <c r="C147" s="39">
        <v>38.968559265099998</v>
      </c>
      <c r="D147" s="39">
        <v>74.0744018555</v>
      </c>
      <c r="E147" s="40">
        <v>4.1975269319599997</v>
      </c>
      <c r="F147" s="40">
        <v>8.19256261628</v>
      </c>
      <c r="G147" s="40">
        <v>97.701149425300002</v>
      </c>
      <c r="H147" s="41">
        <v>73741.909982500001</v>
      </c>
      <c r="I147" s="40">
        <f t="shared" si="3"/>
        <v>3.9950356843200003</v>
      </c>
      <c r="J147" s="42">
        <v>168.77008041299999</v>
      </c>
      <c r="K147" s="43" t="s">
        <v>94</v>
      </c>
      <c r="L147" s="43" t="s">
        <v>45</v>
      </c>
      <c r="M147" s="43" t="s">
        <v>33</v>
      </c>
      <c r="N147" s="44">
        <v>3.4143300056500001</v>
      </c>
    </row>
    <row r="148" spans="1:14" ht="14" x14ac:dyDescent="0.2">
      <c r="A148" s="37"/>
      <c r="B148" s="38" t="s">
        <v>22</v>
      </c>
      <c r="C148" s="39">
        <v>41.524616241499999</v>
      </c>
      <c r="D148" s="39">
        <v>70.888542175300003</v>
      </c>
      <c r="E148" s="40">
        <v>5.6677790616600001</v>
      </c>
      <c r="F148" s="40">
        <v>9.9866254295299992</v>
      </c>
      <c r="G148" s="40">
        <v>97.003555104100002</v>
      </c>
      <c r="H148" s="41">
        <v>72209.488431999998</v>
      </c>
      <c r="I148" s="40">
        <f t="shared" si="3"/>
        <v>4.3188463678699991</v>
      </c>
      <c r="J148" s="42">
        <v>135.573981952</v>
      </c>
      <c r="K148" s="43" t="s">
        <v>33</v>
      </c>
      <c r="L148" s="43" t="s">
        <v>33</v>
      </c>
      <c r="M148" s="43" t="s">
        <v>33</v>
      </c>
      <c r="N148" s="44">
        <v>4.0781898498500002</v>
      </c>
    </row>
    <row r="149" spans="1:14" ht="15" thickBot="1" x14ac:dyDescent="0.25">
      <c r="A149" s="63"/>
      <c r="B149" s="23" t="s">
        <v>23</v>
      </c>
      <c r="C149" s="64">
        <v>41.863868713400002</v>
      </c>
      <c r="D149" s="64">
        <v>65.527687072800006</v>
      </c>
      <c r="E149" s="35">
        <v>6.4981521220999996</v>
      </c>
      <c r="F149" s="35">
        <v>10.6049024131</v>
      </c>
      <c r="G149" s="35">
        <v>97.212543554000007</v>
      </c>
      <c r="H149" s="34">
        <v>45124.452704900003</v>
      </c>
      <c r="I149" s="65">
        <f t="shared" si="3"/>
        <v>4.106750291</v>
      </c>
      <c r="J149" s="66">
        <v>79.782219831600003</v>
      </c>
      <c r="K149" s="67" t="s">
        <v>33</v>
      </c>
      <c r="L149" s="67" t="s">
        <v>33</v>
      </c>
      <c r="M149" s="67" t="s">
        <v>33</v>
      </c>
      <c r="N149" s="68">
        <v>3.5172901153599998</v>
      </c>
    </row>
    <row r="150" spans="1:14" x14ac:dyDescent="0.15">
      <c r="J150" s="15"/>
      <c r="K150" s="25"/>
      <c r="L150" s="25"/>
      <c r="M150" s="25"/>
      <c r="N150" s="16"/>
    </row>
    <row r="151" spans="1:14" ht="15" x14ac:dyDescent="0.15">
      <c r="A151" s="19" t="s">
        <v>31</v>
      </c>
      <c r="J151" s="15"/>
      <c r="K151" s="25"/>
      <c r="L151" s="25"/>
      <c r="M151" s="25"/>
      <c r="N151" s="16"/>
    </row>
    <row r="152" spans="1:14" ht="15" x14ac:dyDescent="0.15">
      <c r="A152" s="78" t="s">
        <v>197</v>
      </c>
      <c r="J152" s="15"/>
      <c r="K152" s="25"/>
      <c r="L152" s="25"/>
      <c r="M152" s="25"/>
      <c r="N152" s="16"/>
    </row>
    <row r="153" spans="1:14" ht="15" x14ac:dyDescent="0.2">
      <c r="A153" s="79"/>
      <c r="J153" s="15"/>
      <c r="K153" s="25"/>
      <c r="L153" s="25"/>
      <c r="M153" s="25"/>
      <c r="N153" s="16"/>
    </row>
    <row r="154" spans="1:14" x14ac:dyDescent="0.15">
      <c r="J154" s="15"/>
      <c r="K154" s="25"/>
      <c r="L154" s="25"/>
      <c r="M154" s="25"/>
      <c r="N154" s="16"/>
    </row>
    <row r="155" spans="1:14" x14ac:dyDescent="0.15">
      <c r="J155" s="15"/>
      <c r="K155" s="25"/>
      <c r="L155" s="25"/>
      <c r="M155" s="25"/>
      <c r="N155" s="16"/>
    </row>
    <row r="156" spans="1:14" x14ac:dyDescent="0.15">
      <c r="J156" s="15"/>
      <c r="K156" s="25"/>
      <c r="L156" s="25"/>
      <c r="M156" s="25"/>
      <c r="N156" s="16"/>
    </row>
    <row r="157" spans="1:14" x14ac:dyDescent="0.15">
      <c r="J157" s="15"/>
      <c r="K157" s="25"/>
      <c r="L157" s="25"/>
      <c r="M157" s="25"/>
      <c r="N157" s="16"/>
    </row>
    <row r="158" spans="1:14" x14ac:dyDescent="0.15">
      <c r="J158" s="15"/>
      <c r="K158" s="25"/>
      <c r="L158" s="25"/>
      <c r="M158" s="25"/>
      <c r="N158" s="16"/>
    </row>
    <row r="159" spans="1:14" x14ac:dyDescent="0.15">
      <c r="J159" s="15"/>
      <c r="K159" s="25"/>
      <c r="L159" s="25"/>
      <c r="M159" s="25"/>
      <c r="N159" s="16"/>
    </row>
    <row r="160" spans="1:14" x14ac:dyDescent="0.15">
      <c r="J160" s="15"/>
      <c r="K160" s="25"/>
      <c r="L160" s="25"/>
      <c r="M160" s="25"/>
      <c r="N160" s="16"/>
    </row>
    <row r="161" spans="10:14" x14ac:dyDescent="0.15">
      <c r="J161" s="15"/>
      <c r="K161" s="25"/>
      <c r="L161" s="25"/>
      <c r="M161" s="25"/>
      <c r="N161" s="16"/>
    </row>
    <row r="162" spans="10:14" x14ac:dyDescent="0.15">
      <c r="J162" s="15"/>
      <c r="K162" s="25"/>
      <c r="L162" s="25"/>
      <c r="M162" s="25"/>
      <c r="N162" s="16"/>
    </row>
    <row r="163" spans="10:14" x14ac:dyDescent="0.15">
      <c r="J163" s="15"/>
      <c r="K163" s="25"/>
      <c r="L163" s="25"/>
      <c r="M163" s="25"/>
      <c r="N163" s="16"/>
    </row>
    <row r="164" spans="10:14" x14ac:dyDescent="0.15">
      <c r="J164" s="15"/>
      <c r="K164" s="25"/>
      <c r="L164" s="25"/>
      <c r="M164" s="25"/>
      <c r="N164" s="16"/>
    </row>
    <row r="165" spans="10:14" x14ac:dyDescent="0.15">
      <c r="J165" s="15"/>
      <c r="K165" s="25"/>
      <c r="L165" s="25"/>
      <c r="M165" s="25"/>
      <c r="N165" s="16"/>
    </row>
    <row r="166" spans="10:14" x14ac:dyDescent="0.15">
      <c r="J166" s="15"/>
      <c r="K166" s="25"/>
      <c r="L166" s="25"/>
      <c r="M166" s="25"/>
      <c r="N166" s="16"/>
    </row>
    <row r="167" spans="10:14" x14ac:dyDescent="0.15">
      <c r="J167" s="15"/>
      <c r="K167" s="25"/>
      <c r="L167" s="25"/>
      <c r="M167" s="25"/>
      <c r="N167" s="16"/>
    </row>
    <row r="168" spans="10:14" x14ac:dyDescent="0.15">
      <c r="J168" s="15"/>
      <c r="K168" s="25"/>
      <c r="L168" s="25"/>
      <c r="M168" s="25"/>
      <c r="N168" s="16"/>
    </row>
    <row r="169" spans="10:14" x14ac:dyDescent="0.15">
      <c r="J169" s="15"/>
      <c r="K169" s="25"/>
      <c r="L169" s="25"/>
      <c r="M169" s="25"/>
      <c r="N169" s="16"/>
    </row>
    <row r="170" spans="10:14" x14ac:dyDescent="0.15">
      <c r="J170" s="15"/>
      <c r="K170" s="25"/>
      <c r="L170" s="25"/>
      <c r="M170" s="25"/>
      <c r="N170" s="16"/>
    </row>
    <row r="201" spans="1:14" x14ac:dyDescent="0.15">
      <c r="A201" s="3"/>
      <c r="B201" s="7"/>
      <c r="C201" s="2"/>
      <c r="D201" s="2"/>
      <c r="E201" s="2"/>
      <c r="F201" s="2"/>
      <c r="G201" s="2"/>
      <c r="H201" s="10"/>
      <c r="I201" s="17"/>
      <c r="N201" s="13"/>
    </row>
    <row r="202" spans="1:14" x14ac:dyDescent="0.15">
      <c r="A202" s="3"/>
      <c r="B202" s="7"/>
      <c r="C202" s="2"/>
      <c r="D202" s="2"/>
      <c r="E202" s="2"/>
      <c r="F202" s="2"/>
      <c r="G202" s="2"/>
      <c r="H202" s="10"/>
      <c r="I202" s="17"/>
      <c r="N202" s="13"/>
    </row>
    <row r="203" spans="1:14" x14ac:dyDescent="0.15">
      <c r="A203" s="3"/>
      <c r="B203" s="7"/>
      <c r="C203" s="2"/>
      <c r="D203" s="2"/>
      <c r="E203" s="2"/>
      <c r="F203" s="2"/>
      <c r="G203" s="2"/>
      <c r="H203" s="10"/>
      <c r="I203" s="17"/>
      <c r="N203" s="13"/>
    </row>
    <row r="204" spans="1:14" x14ac:dyDescent="0.15">
      <c r="A204" s="3"/>
      <c r="B204" s="8"/>
      <c r="C204" s="4"/>
      <c r="D204" s="4"/>
      <c r="E204" s="4"/>
      <c r="F204" s="4"/>
      <c r="G204" s="4"/>
      <c r="H204" s="11"/>
      <c r="I204" s="15"/>
    </row>
    <row r="205" spans="1:14" x14ac:dyDescent="0.15">
      <c r="A205" s="4"/>
      <c r="B205" s="8"/>
      <c r="C205" s="4"/>
      <c r="D205" s="4"/>
      <c r="E205" s="5"/>
      <c r="F205" s="5"/>
      <c r="G205" s="5"/>
      <c r="H205" s="11"/>
      <c r="I205" s="15"/>
    </row>
    <row r="206" spans="1:14" x14ac:dyDescent="0.15">
      <c r="B206" s="8"/>
    </row>
    <row r="207" spans="1:14" x14ac:dyDescent="0.15">
      <c r="B207" s="8"/>
    </row>
    <row r="208" spans="1:14" x14ac:dyDescent="0.15">
      <c r="B208" s="8"/>
    </row>
    <row r="209" spans="2:2" x14ac:dyDescent="0.15">
      <c r="B209" s="8"/>
    </row>
    <row r="210" spans="2:2" x14ac:dyDescent="0.15">
      <c r="B210" s="8"/>
    </row>
  </sheetData>
  <phoneticPr fontId="1" type="noConversion"/>
  <pageMargins left="0.75" right="0.75" top="1" bottom="1" header="0.5" footer="0.5"/>
  <pageSetup scale="32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 (2)</vt:lpstr>
      <vt:lpstr>'Table 2 (2)'!Print_Area</vt:lpstr>
    </vt:vector>
  </TitlesOfParts>
  <Company>University of Colorado at Boulder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QGIS</dc:creator>
  <cp:lastModifiedBy>Leanne Lestak</cp:lastModifiedBy>
  <cp:lastPrinted>2020-03-16T04:31:04Z</cp:lastPrinted>
  <dcterms:created xsi:type="dcterms:W3CDTF">2012-03-21T05:46:15Z</dcterms:created>
  <dcterms:modified xsi:type="dcterms:W3CDTF">2021-02-05T03:29:17Z</dcterms:modified>
</cp:coreProperties>
</file>