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426_RT_report/"/>
    </mc:Choice>
  </mc:AlternateContent>
  <xr:revisionPtr revIDLastSave="0" documentId="13_ncr:1_{7630B25D-76A3-A440-9259-0A9B0A1194F5}" xr6:coauthVersionLast="45" xr6:coauthVersionMax="45" xr10:uidLastSave="{00000000-0000-0000-0000-000000000000}"/>
  <bookViews>
    <workbookView xWindow="11060" yWindow="4220" windowWidth="21020" windowHeight="19700" xr2:uid="{C049ECD1-E53A-3B45-9F8B-BC7BDB4FB801}"/>
  </bookViews>
  <sheets>
    <sheet name="Final" sheetId="1" r:id="rId1"/>
  </sheets>
  <definedNames>
    <definedName name="_xlnm.Print_Area" localSheetId="0">Final!$A$1:$L$24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<sst xmlns="http://schemas.openxmlformats.org/spreadsheetml/2006/main" count="91" uniqueCount="78">
  <si>
    <t>Basin</t>
  </si>
  <si>
    <t>Area (mi2)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</si>
  <si>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</si>
  <si>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</si>
  <si>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</si>
  <si>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</si>
  <si>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</si>
  <si>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</si>
  <si>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</si>
  <si>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</si>
  <si>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</si>
  <si>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</si>
  <si>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</si>
  <si>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</si>
  <si>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</si>
  <si>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</si>
  <si>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</si>
  <si>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</si>
  <si>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</si>
  <si>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</si>
  <si>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</si>
  <si>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</si>
  <si>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</si>
  <si>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</si>
  <si>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</si>
  <si>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</si>
  <si>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</si>
  <si>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</si>
  <si>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</si>
  <si>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</si>
  <si>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</si>
  <si>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†† Percent of Averages are calculated between 2000-2020, including the drought years in the average will raise averages overall.</t>
  </si>
  <si>
    <t>Vol (af)</t>
  </si>
  <si>
    <t>Chg. in SWE (in)</t>
  </si>
  <si>
    <t>0.0 ( 1 )</t>
  </si>
  <si>
    <t>4/19/21††</t>
  </si>
  <si>
    <t>% 4/19 Avg.</t>
  </si>
  <si>
    <t>4/19/21</t>
  </si>
  <si>
    <t>7.8 ( 6 )</t>
  </si>
  <si>
    <t>21.5 ( 4 )</t>
  </si>
  <si>
    <t>11.8 ( 10 )</t>
  </si>
  <si>
    <t>15.6 ( 1 )</t>
  </si>
  <si>
    <t>19.3 ( 6 )</t>
  </si>
  <si>
    <t>9.2 ( 6 )</t>
  </si>
  <si>
    <t>13.7 ( 2 )</t>
  </si>
  <si>
    <t>1.8 ( 8 )</t>
  </si>
  <si>
    <t>10.9 ( 4 )</t>
  </si>
  <si>
    <t>1.6 ( 6 )</t>
  </si>
  <si>
    <t>6.3 ( 4 )</t>
  </si>
  <si>
    <t>7.7 ( 8 )</t>
  </si>
  <si>
    <t>12.3 ( 2 )</t>
  </si>
  <si>
    <t>8.1 ( 5 )</t>
  </si>
  <si>
    <t>17.2 ( 3 )</t>
  </si>
  <si>
    <t>10.5 ( 1 )</t>
  </si>
  <si>
    <t>23.9 ( 1 )</t>
  </si>
  <si>
    <t>1.9 ( 4 )</t>
  </si>
  <si>
    <t>4/26/21††</t>
  </si>
  <si>
    <t>% 4/26 Avg.</t>
  </si>
  <si>
    <t>4/26/21</t>
  </si>
  <si>
    <t>4/19 thru 4/26/21</t>
  </si>
  <si>
    <t>4.5 ( 6 )</t>
  </si>
  <si>
    <t>17.9 ( 4 )</t>
  </si>
  <si>
    <t>7.6 ( 10 )</t>
  </si>
  <si>
    <t>13.2 ( 1 )</t>
  </si>
  <si>
    <t>16.6 ( 6 )</t>
  </si>
  <si>
    <t>7.1 ( 6 )</t>
  </si>
  <si>
    <t>10.3 ( 2 )</t>
  </si>
  <si>
    <t>0.9 ( 8 )</t>
  </si>
  <si>
    <t>7.2 ( 6 )</t>
  </si>
  <si>
    <t>0.7 ( 7 )</t>
  </si>
  <si>
    <t>5.8 ( 4 )</t>
  </si>
  <si>
    <t>4.5 ( 8 )</t>
  </si>
  <si>
    <t>9.4 ( 2 )</t>
  </si>
  <si>
    <t>5.4 ( 5 )</t>
  </si>
  <si>
    <t>16.2 ( 3 )</t>
  </si>
  <si>
    <t>9.9 ( 1 )</t>
  </si>
  <si>
    <t>22.0 ( 1 )</t>
  </si>
  <si>
    <t>0.8 ( 4 )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</si>
</sst>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1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P28"/>
  <sheetViews>
    <sheetView tabSelected="1" zoomScale="125" zoomScaleNormal="125" zoomScalePageLayoutView="125" workbookViewId="0">
      <selection activeCell="N22" sqref="N22"/>
    </sheetView>
  </sheetViews>
  <sheetFormatPr baseColWidth="10" defaultColWidth="11" defaultRowHeight="13" x14ac:dyDescent="0.15"/>
  <cols>
    <col min="1" max="1" width="10.832031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1" width="8" customWidth="1"/>
    <col min="12" max="12" width="11.33203125" customWidth="1"/>
  </cols>
  <sheetData>
    <row r="1" spans="1:16" ht="14" x14ac:dyDescent="0.2">
      <c r="A1" s="1" t="s">
        <v>0</v>
      </c>
      <c r="B1" s="2" t="s">
        <v>35</v>
      </c>
      <c r="C1" s="2" t="s">
        <v>56</v>
      </c>
      <c r="D1" s="2" t="s">
        <v>37</v>
      </c>
      <c r="E1" s="2" t="s">
        <v>58</v>
      </c>
      <c r="F1" s="2" t="s">
        <v>58</v>
      </c>
      <c r="G1" s="2" t="s">
        <v>58</v>
      </c>
      <c r="H1" s="3" t="s">
        <v>59</v>
      </c>
      <c r="I1" s="4" t="s">
        <v>1</v>
      </c>
      <c r="J1" s="2" t="s">
        <v>58</v>
      </c>
      <c r="K1" s="2" t="s">
        <v>37</v>
      </c>
      <c r="L1" s="5" t="s">
        <v>58</v>
      </c>
    </row>
    <row r="2" spans="1:16" ht="15" thickBot="1" x14ac:dyDescent="0.25">
      <c r="A2" s="6"/>
      <c r="B2" s="7" t="s">
        <v>36</v>
      </c>
      <c r="C2" s="7" t="s">
        <v>57</v>
      </c>
      <c r="D2" s="8" t="s">
        <v>2</v>
      </c>
      <c r="E2" s="8" t="s">
        <v>2</v>
      </c>
      <c r="F2" s="8" t="s">
        <v>3</v>
      </c>
      <c r="G2" s="9" t="s">
        <v>32</v>
      </c>
      <c r="H2" s="10" t="s">
        <v>33</v>
      </c>
      <c r="I2" s="11" t="s">
        <v>4</v>
      </c>
      <c r="J2" s="12" t="s">
        <v>5</v>
      </c>
      <c r="K2" s="12" t="s">
        <v>5</v>
      </c>
      <c r="L2" s="13" t="s">
        <v>6</v>
      </c>
    </row>
    <row r="3" spans="1:16" ht="14" x14ac:dyDescent="0.2">
      <c r="A3" s="14" t="s">
        <v>7</v>
      </c>
      <c r="B3" s="37">
        <v>17.49298477</v>
      </c>
      <c r="C3" s="37">
        <v>17.888195037799999</v>
      </c>
      <c r="D3" s="15">
        <v>1.9777759669999999</v>
      </c>
      <c r="E3" s="15">
        <v>1.15229532435</v>
      </c>
      <c r="F3" s="15">
        <v>13.9907010446</v>
      </c>
      <c r="G3" s="38">
        <v>140166.40040499999</v>
      </c>
      <c r="H3" s="15">
        <f t="shared" ref="H3:H24" si="0">E3-D3</f>
        <v>-0.82548064264999987</v>
      </c>
      <c r="I3" s="16">
        <v>2280.7672354699998</v>
      </c>
      <c r="J3" s="16" t="s">
        <v>38</v>
      </c>
      <c r="K3" s="16" t="s">
        <v>60</v>
      </c>
      <c r="L3" s="17">
        <v>2.4522600174</v>
      </c>
      <c r="M3" s="18"/>
    </row>
    <row r="4" spans="1:16" ht="14" x14ac:dyDescent="0.2">
      <c r="A4" s="19" t="s">
        <v>8</v>
      </c>
      <c r="B4" s="20">
        <v>35.281326290000003</v>
      </c>
      <c r="C4" s="20">
        <v>29.261573791499998</v>
      </c>
      <c r="D4" s="15">
        <v>6.6280938269999998</v>
      </c>
      <c r="E4" s="15">
        <v>4.11436836743</v>
      </c>
      <c r="F4" s="15">
        <v>47.653162055300001</v>
      </c>
      <c r="G4" s="38">
        <v>122196.098377</v>
      </c>
      <c r="H4" s="15">
        <f t="shared" si="0"/>
        <v>-2.5137254595699998</v>
      </c>
      <c r="I4" s="16">
        <v>556.87152565999997</v>
      </c>
      <c r="J4" s="16" t="s">
        <v>39</v>
      </c>
      <c r="K4" s="16" t="s">
        <v>61</v>
      </c>
      <c r="L4" s="17">
        <v>6.5752501487700004</v>
      </c>
      <c r="M4" s="18"/>
    </row>
    <row r="5" spans="1:16" ht="14" x14ac:dyDescent="0.2">
      <c r="A5" s="19" t="s">
        <v>10</v>
      </c>
      <c r="B5" s="20">
        <v>33.0958519</v>
      </c>
      <c r="C5" s="20">
        <v>27.3343353271</v>
      </c>
      <c r="D5" s="15">
        <v>5.8958084729999998</v>
      </c>
      <c r="E5" s="15">
        <v>3.5501123121</v>
      </c>
      <c r="F5" s="15">
        <v>40.973794888400001</v>
      </c>
      <c r="G5" s="38">
        <v>161332.350103</v>
      </c>
      <c r="H5" s="15">
        <f t="shared" si="0"/>
        <v>-2.3456961608999998</v>
      </c>
      <c r="I5" s="16">
        <v>852.07968697800004</v>
      </c>
      <c r="J5" s="16" t="s">
        <v>40</v>
      </c>
      <c r="K5" s="16" t="s">
        <v>62</v>
      </c>
      <c r="L5" s="17">
        <v>5.3575301170299996</v>
      </c>
      <c r="M5" s="18"/>
    </row>
    <row r="6" spans="1:16" ht="14" x14ac:dyDescent="0.2">
      <c r="A6" s="21" t="s">
        <v>11</v>
      </c>
      <c r="B6" s="22">
        <v>12.08934307</v>
      </c>
      <c r="C6" s="22">
        <v>13.394181251499999</v>
      </c>
      <c r="D6" s="23">
        <v>1.4230298130000001</v>
      </c>
      <c r="E6" s="23">
        <v>0.93042787456200005</v>
      </c>
      <c r="F6" s="23">
        <v>10.495195860999999</v>
      </c>
      <c r="G6" s="39">
        <v>4682.3056081100003</v>
      </c>
      <c r="H6" s="23">
        <f t="shared" si="0"/>
        <v>-0.49260193843800004</v>
      </c>
      <c r="I6" s="24">
        <v>94.357817685499995</v>
      </c>
      <c r="J6" s="24" t="s">
        <v>9</v>
      </c>
      <c r="K6" s="24" t="s">
        <v>9</v>
      </c>
      <c r="L6" s="25">
        <v>3.6158800125099999</v>
      </c>
      <c r="M6" s="18"/>
    </row>
    <row r="7" spans="1:16" ht="14" x14ac:dyDescent="0.2">
      <c r="A7" s="19" t="s">
        <v>12</v>
      </c>
      <c r="B7" s="20">
        <v>36.349086759999999</v>
      </c>
      <c r="C7" s="20">
        <v>31.342214584400001</v>
      </c>
      <c r="D7" s="15">
        <v>6.9167952660000003</v>
      </c>
      <c r="E7" s="15">
        <v>4.5564936825500002</v>
      </c>
      <c r="F7" s="15">
        <v>50.266940451700002</v>
      </c>
      <c r="G7" s="38">
        <v>81874.197571600002</v>
      </c>
      <c r="H7" s="15">
        <f t="shared" si="0"/>
        <v>-2.3603015834500001</v>
      </c>
      <c r="I7" s="16">
        <v>336.91250350199999</v>
      </c>
      <c r="J7" s="16" t="s">
        <v>41</v>
      </c>
      <c r="K7" s="16" t="s">
        <v>63</v>
      </c>
      <c r="L7" s="17">
        <v>9.1061601638800003</v>
      </c>
      <c r="M7" s="18"/>
    </row>
    <row r="8" spans="1:16" ht="14" x14ac:dyDescent="0.2">
      <c r="A8" s="19" t="s">
        <v>13</v>
      </c>
      <c r="B8" s="20">
        <v>33.217071529999998</v>
      </c>
      <c r="C8" s="20">
        <v>28.3292198181</v>
      </c>
      <c r="D8" s="15">
        <v>6.4018406050000003</v>
      </c>
      <c r="E8" s="15">
        <v>4.1794463391200001</v>
      </c>
      <c r="F8" s="15">
        <v>46.636299929899998</v>
      </c>
      <c r="G8" s="38">
        <v>131932.62468099999</v>
      </c>
      <c r="H8" s="15">
        <f t="shared" si="0"/>
        <v>-2.2223942658800002</v>
      </c>
      <c r="I8" s="16">
        <v>591.88085639099995</v>
      </c>
      <c r="J8" s="16" t="s">
        <v>42</v>
      </c>
      <c r="K8" s="16" t="s">
        <v>64</v>
      </c>
      <c r="L8" s="17">
        <v>9.9842395782499995</v>
      </c>
      <c r="M8" s="18"/>
      <c r="P8" s="22"/>
    </row>
    <row r="9" spans="1:16" ht="14" x14ac:dyDescent="0.2">
      <c r="A9" s="19" t="s">
        <v>14</v>
      </c>
      <c r="B9" s="20">
        <v>39.961235049999999</v>
      </c>
      <c r="C9" s="20">
        <v>31.848752975499998</v>
      </c>
      <c r="D9" s="15">
        <v>8.0193841599999995</v>
      </c>
      <c r="E9" s="15">
        <v>4.9944543830799999</v>
      </c>
      <c r="F9" s="15">
        <v>57.120241778800001</v>
      </c>
      <c r="G9" s="38">
        <v>256097.63722599999</v>
      </c>
      <c r="H9" s="15">
        <f t="shared" si="0"/>
        <v>-3.0249297769199996</v>
      </c>
      <c r="I9" s="16">
        <v>961.43154073300002</v>
      </c>
      <c r="J9" s="16" t="s">
        <v>43</v>
      </c>
      <c r="K9" s="16" t="s">
        <v>65</v>
      </c>
      <c r="L9" s="17">
        <v>9.6203498840300004</v>
      </c>
      <c r="M9" s="18"/>
    </row>
    <row r="10" spans="1:16" ht="14" x14ac:dyDescent="0.2">
      <c r="A10" s="21" t="s">
        <v>15</v>
      </c>
      <c r="B10" s="22">
        <v>37.930854799999999</v>
      </c>
      <c r="C10" s="22">
        <v>27.811809539799999</v>
      </c>
      <c r="D10" s="23">
        <v>6.7689836809999999</v>
      </c>
      <c r="E10" s="23">
        <v>3.8921711754000001</v>
      </c>
      <c r="F10" s="23">
        <v>48.330878743200003</v>
      </c>
      <c r="G10" s="39">
        <v>117420.94739</v>
      </c>
      <c r="H10" s="23">
        <f t="shared" si="0"/>
        <v>-2.8768125055999998</v>
      </c>
      <c r="I10" s="24">
        <v>565.65872819399999</v>
      </c>
      <c r="J10" s="24" t="s">
        <v>44</v>
      </c>
      <c r="K10" s="24" t="s">
        <v>66</v>
      </c>
      <c r="L10" s="25">
        <v>5.9348897934</v>
      </c>
      <c r="M10" s="18"/>
    </row>
    <row r="11" spans="1:16" ht="14" x14ac:dyDescent="0.2">
      <c r="A11" s="19" t="s">
        <v>16</v>
      </c>
      <c r="B11" s="20">
        <v>32.043098450000002</v>
      </c>
      <c r="C11" s="20">
        <v>25.408992767299999</v>
      </c>
      <c r="D11" s="15">
        <v>5.6916835910000003</v>
      </c>
      <c r="E11" s="15">
        <v>3.4909887837800002</v>
      </c>
      <c r="F11" s="15">
        <v>45.475100942099999</v>
      </c>
      <c r="G11" s="38">
        <v>237228.163879</v>
      </c>
      <c r="H11" s="15">
        <f t="shared" si="0"/>
        <v>-2.2006948072200001</v>
      </c>
      <c r="I11" s="16">
        <v>1274.14436742</v>
      </c>
      <c r="J11" s="16" t="s">
        <v>45</v>
      </c>
      <c r="K11" s="16" t="s">
        <v>67</v>
      </c>
      <c r="L11" s="17">
        <v>4.72592020035</v>
      </c>
      <c r="M11" s="18"/>
    </row>
    <row r="12" spans="1:16" ht="14" x14ac:dyDescent="0.2">
      <c r="A12" s="19" t="s">
        <v>17</v>
      </c>
      <c r="B12" s="20">
        <v>23.90967178</v>
      </c>
      <c r="C12" s="20">
        <v>21.963027954099999</v>
      </c>
      <c r="D12" s="15">
        <v>4.2121455409999999</v>
      </c>
      <c r="E12" s="15">
        <v>2.9846370368000001</v>
      </c>
      <c r="F12" s="15">
        <v>47.002844016600001</v>
      </c>
      <c r="G12" s="38">
        <v>200743.38951400001</v>
      </c>
      <c r="H12" s="15">
        <f t="shared" si="0"/>
        <v>-1.2275085041999998</v>
      </c>
      <c r="I12" s="16">
        <v>1261.1030430200001</v>
      </c>
      <c r="J12" s="16" t="s">
        <v>46</v>
      </c>
      <c r="K12" s="16" t="s">
        <v>68</v>
      </c>
      <c r="L12" s="17">
        <v>4.2040100097700002</v>
      </c>
      <c r="M12" s="18"/>
    </row>
    <row r="13" spans="1:16" ht="14" x14ac:dyDescent="0.2">
      <c r="A13" s="19" t="s">
        <v>18</v>
      </c>
      <c r="B13" s="20">
        <v>18.936773299999999</v>
      </c>
      <c r="C13" s="20">
        <v>16.291196823100002</v>
      </c>
      <c r="D13" s="15">
        <v>2.3414110039999998</v>
      </c>
      <c r="E13" s="15">
        <v>1.49312934659</v>
      </c>
      <c r="F13" s="15">
        <v>27.6046114432</v>
      </c>
      <c r="G13" s="38">
        <v>25935.436314499999</v>
      </c>
      <c r="H13" s="15">
        <f t="shared" si="0"/>
        <v>-0.84828165740999983</v>
      </c>
      <c r="I13" s="16">
        <v>325.68441137600001</v>
      </c>
      <c r="J13" s="16" t="s">
        <v>34</v>
      </c>
      <c r="K13" s="16" t="s">
        <v>34</v>
      </c>
      <c r="L13" s="17">
        <v>4.2176399231000001</v>
      </c>
      <c r="M13" s="18"/>
    </row>
    <row r="14" spans="1:16" ht="14" x14ac:dyDescent="0.2">
      <c r="A14" s="19" t="s">
        <v>19</v>
      </c>
      <c r="B14" s="20">
        <v>3.2504732609999998</v>
      </c>
      <c r="C14" s="20">
        <v>3.2653033733400001</v>
      </c>
      <c r="D14" s="15">
        <v>0.18073342000000001</v>
      </c>
      <c r="E14" s="15">
        <v>0.114539162049</v>
      </c>
      <c r="F14" s="15">
        <v>2.14216163583</v>
      </c>
      <c r="G14" s="38">
        <v>875.05164883500004</v>
      </c>
      <c r="H14" s="15">
        <f t="shared" si="0"/>
        <v>-6.6194257951000007E-2</v>
      </c>
      <c r="I14" s="16">
        <v>143.24534924299999</v>
      </c>
      <c r="J14" s="16" t="s">
        <v>34</v>
      </c>
      <c r="K14" s="16" t="s">
        <v>34</v>
      </c>
      <c r="L14" s="17">
        <v>0.41871398687400002</v>
      </c>
      <c r="M14" s="18"/>
    </row>
    <row r="15" spans="1:16" ht="14" x14ac:dyDescent="0.2">
      <c r="A15" s="21" t="s">
        <v>20</v>
      </c>
      <c r="B15" s="22">
        <v>10.3964119</v>
      </c>
      <c r="C15" s="22">
        <v>13.112863540599999</v>
      </c>
      <c r="D15" s="23">
        <v>0.95051780100000005</v>
      </c>
      <c r="E15" s="23">
        <v>0.82330022111099999</v>
      </c>
      <c r="F15" s="23">
        <v>12.1220560153</v>
      </c>
      <c r="G15" s="39">
        <v>76822.105960800007</v>
      </c>
      <c r="H15" s="23">
        <f t="shared" si="0"/>
        <v>-0.12721757988900007</v>
      </c>
      <c r="I15" s="24">
        <v>1749.55992038</v>
      </c>
      <c r="J15" s="24" t="s">
        <v>47</v>
      </c>
      <c r="K15" s="24" t="s">
        <v>69</v>
      </c>
      <c r="L15" s="25">
        <v>0.58951997756999996</v>
      </c>
      <c r="M15" s="18"/>
    </row>
    <row r="16" spans="1:16" ht="14" x14ac:dyDescent="0.2">
      <c r="A16" s="19" t="s">
        <v>21</v>
      </c>
      <c r="B16" s="20">
        <v>25.570587159999999</v>
      </c>
      <c r="C16" s="20">
        <v>24.460197448700001</v>
      </c>
      <c r="D16" s="15">
        <v>3.8348120099999998</v>
      </c>
      <c r="E16" s="15">
        <v>2.4673354037199999</v>
      </c>
      <c r="F16" s="15">
        <v>29.594451982500001</v>
      </c>
      <c r="G16" s="38">
        <v>59321.0438966</v>
      </c>
      <c r="H16" s="15">
        <f t="shared" si="0"/>
        <v>-1.3674766062799999</v>
      </c>
      <c r="I16" s="16">
        <v>450.79743793</v>
      </c>
      <c r="J16" s="16" t="s">
        <v>48</v>
      </c>
      <c r="K16" s="16" t="s">
        <v>70</v>
      </c>
      <c r="L16" s="17">
        <v>3.5250198841099998</v>
      </c>
      <c r="M16" s="18"/>
    </row>
    <row r="17" spans="1:15" ht="14" x14ac:dyDescent="0.2">
      <c r="A17" s="19" t="s">
        <v>22</v>
      </c>
      <c r="B17" s="20">
        <v>27.641216279999998</v>
      </c>
      <c r="C17" s="20">
        <v>26.545846939099999</v>
      </c>
      <c r="D17" s="15">
        <v>4.5689461380000003</v>
      </c>
      <c r="E17" s="15">
        <v>3.1659273988300001</v>
      </c>
      <c r="F17" s="15">
        <v>23.392630241399999</v>
      </c>
      <c r="G17" s="38">
        <v>56758.019942200001</v>
      </c>
      <c r="H17" s="15">
        <f t="shared" si="0"/>
        <v>-1.4030187391700002</v>
      </c>
      <c r="I17" s="16">
        <v>336.14536677299998</v>
      </c>
      <c r="J17" s="16" t="s">
        <v>49</v>
      </c>
      <c r="K17" s="16" t="s">
        <v>71</v>
      </c>
      <c r="L17" s="17">
        <v>4.7787399292000003</v>
      </c>
      <c r="M17" s="18"/>
      <c r="O17" s="18"/>
    </row>
    <row r="18" spans="1:15" ht="14" x14ac:dyDescent="0.2">
      <c r="A18" s="19" t="s">
        <v>23</v>
      </c>
      <c r="B18" s="20">
        <v>31.751602170000002</v>
      </c>
      <c r="C18" s="20">
        <v>29.990673065199999</v>
      </c>
      <c r="D18" s="15">
        <v>6.4435592350000004</v>
      </c>
      <c r="E18" s="15">
        <v>4.7916523247400002</v>
      </c>
      <c r="F18" s="15">
        <v>57.086614173199997</v>
      </c>
      <c r="G18" s="38">
        <v>18054.022973800002</v>
      </c>
      <c r="H18" s="15">
        <f t="shared" si="0"/>
        <v>-1.6519069102600001</v>
      </c>
      <c r="I18" s="16">
        <v>70.646318784499996</v>
      </c>
      <c r="J18" s="16" t="s">
        <v>50</v>
      </c>
      <c r="K18" s="16" t="s">
        <v>72</v>
      </c>
      <c r="L18" s="17">
        <v>4.1213397979700002</v>
      </c>
      <c r="M18" s="18"/>
    </row>
    <row r="19" spans="1:15" ht="14" x14ac:dyDescent="0.2">
      <c r="A19" s="21" t="s">
        <v>24</v>
      </c>
      <c r="B19" s="22">
        <v>31.216775890000001</v>
      </c>
      <c r="C19" s="22">
        <v>30.125272750899999</v>
      </c>
      <c r="D19" s="23">
        <v>4.3415492919999998</v>
      </c>
      <c r="E19" s="23">
        <v>3.03530753706</v>
      </c>
      <c r="F19" s="23">
        <v>35.6494920174</v>
      </c>
      <c r="G19" s="39">
        <v>62081.995307899997</v>
      </c>
      <c r="H19" s="23">
        <f t="shared" si="0"/>
        <v>-1.3062417549399998</v>
      </c>
      <c r="I19" s="24">
        <v>383.49862487199999</v>
      </c>
      <c r="J19" s="24" t="s">
        <v>51</v>
      </c>
      <c r="K19" s="24" t="s">
        <v>73</v>
      </c>
      <c r="L19" s="25">
        <v>4.7919001579299998</v>
      </c>
      <c r="M19" s="18"/>
    </row>
    <row r="20" spans="1:15" ht="14" x14ac:dyDescent="0.2">
      <c r="A20" s="19" t="s">
        <v>25</v>
      </c>
      <c r="B20" s="20">
        <v>38.497329710000002</v>
      </c>
      <c r="C20" s="20">
        <v>33.311698913599997</v>
      </c>
      <c r="D20" s="15">
        <v>7.9313743470000002</v>
      </c>
      <c r="E20" s="15">
        <v>5.3067282381699998</v>
      </c>
      <c r="F20" s="15">
        <v>63.738250180800001</v>
      </c>
      <c r="G20" s="38">
        <v>54358.821193000003</v>
      </c>
      <c r="H20" s="15">
        <f t="shared" si="0"/>
        <v>-2.6246461088300004</v>
      </c>
      <c r="I20" s="16">
        <v>192.06314109799999</v>
      </c>
      <c r="J20" s="16" t="s">
        <v>52</v>
      </c>
      <c r="K20" s="16" t="s">
        <v>74</v>
      </c>
      <c r="L20" s="17">
        <v>10.739399909999999</v>
      </c>
      <c r="M20" s="18"/>
    </row>
    <row r="21" spans="1:15" ht="14" x14ac:dyDescent="0.2">
      <c r="A21" s="19" t="s">
        <v>26</v>
      </c>
      <c r="B21" s="20">
        <v>28.269525529999999</v>
      </c>
      <c r="C21" s="20">
        <v>27.1153278351</v>
      </c>
      <c r="D21" s="15">
        <v>3.216089191</v>
      </c>
      <c r="E21" s="15">
        <v>2.1571869810700002</v>
      </c>
      <c r="F21" s="15">
        <v>27.391068522899999</v>
      </c>
      <c r="G21" s="38">
        <v>43632.112512400003</v>
      </c>
      <c r="H21" s="15">
        <f t="shared" si="0"/>
        <v>-1.0589022099299998</v>
      </c>
      <c r="I21" s="16">
        <v>379.24450301100001</v>
      </c>
      <c r="J21" s="16" t="s">
        <v>53</v>
      </c>
      <c r="K21" s="16" t="s">
        <v>75</v>
      </c>
      <c r="L21" s="17">
        <v>2.8881299495700001</v>
      </c>
      <c r="M21" s="18"/>
    </row>
    <row r="22" spans="1:15" ht="14" x14ac:dyDescent="0.2">
      <c r="A22" s="19" t="s">
        <v>27</v>
      </c>
      <c r="B22" s="20">
        <v>22.080106740000002</v>
      </c>
      <c r="C22" s="20">
        <v>24.436216354399999</v>
      </c>
      <c r="D22" s="15">
        <v>1.2673069029999999</v>
      </c>
      <c r="E22" s="15">
        <v>0.86377385835099996</v>
      </c>
      <c r="F22" s="15">
        <v>10.9316620465</v>
      </c>
      <c r="G22" s="38">
        <v>49428.4285561</v>
      </c>
      <c r="H22" s="15">
        <f t="shared" si="0"/>
        <v>-0.40353304464899997</v>
      </c>
      <c r="I22" s="16">
        <v>1072.94532527</v>
      </c>
      <c r="J22" s="16" t="s">
        <v>9</v>
      </c>
      <c r="K22" s="16" t="s">
        <v>9</v>
      </c>
      <c r="L22" s="17">
        <v>0.74040299653999997</v>
      </c>
      <c r="M22" s="18"/>
    </row>
    <row r="23" spans="1:15" ht="14" x14ac:dyDescent="0.2">
      <c r="A23" s="19" t="s">
        <v>30</v>
      </c>
      <c r="B23" s="20">
        <v>24.153896329999998</v>
      </c>
      <c r="C23" s="20">
        <v>23.146913528399999</v>
      </c>
      <c r="D23" s="15">
        <v>2.4167680420000002</v>
      </c>
      <c r="E23" s="15">
        <v>1.53431288099</v>
      </c>
      <c r="F23" s="15">
        <v>23.220396988400001</v>
      </c>
      <c r="G23" s="38">
        <v>32534.506141499998</v>
      </c>
      <c r="H23" s="15">
        <f t="shared" si="0"/>
        <v>-0.88245516101000021</v>
      </c>
      <c r="I23" s="16">
        <v>397.586044808</v>
      </c>
      <c r="J23" s="16" t="s">
        <v>54</v>
      </c>
      <c r="K23" s="16" t="s">
        <v>76</v>
      </c>
      <c r="L23" s="17">
        <v>1.37961995602</v>
      </c>
      <c r="M23" s="18"/>
    </row>
    <row r="24" spans="1:15" ht="15" thickBot="1" x14ac:dyDescent="0.25">
      <c r="A24" s="26" t="s">
        <v>28</v>
      </c>
      <c r="B24" s="27">
        <v>16.60425377</v>
      </c>
      <c r="C24" s="27">
        <v>18.1913337708</v>
      </c>
      <c r="D24" s="28">
        <v>0.88972785600000004</v>
      </c>
      <c r="E24" s="28">
        <v>0.70786532222300003</v>
      </c>
      <c r="F24" s="28">
        <v>12.8433887216</v>
      </c>
      <c r="G24" s="40">
        <v>70674.205526799997</v>
      </c>
      <c r="H24" s="28">
        <f t="shared" si="0"/>
        <v>-0.18186253377700001</v>
      </c>
      <c r="I24" s="29">
        <v>1872.0228382299999</v>
      </c>
      <c r="J24" s="29" t="s">
        <v>55</v>
      </c>
      <c r="K24" s="29" t="s">
        <v>77</v>
      </c>
      <c r="L24" s="30">
        <v>0.40264001488700002</v>
      </c>
      <c r="M24" s="18"/>
    </row>
    <row r="25" spans="1:15" ht="14" x14ac:dyDescent="0.2">
      <c r="A25" s="31"/>
      <c r="B25" s="20"/>
      <c r="C25" s="20"/>
      <c r="D25" s="15"/>
      <c r="E25" s="15"/>
      <c r="F25" s="15"/>
      <c r="G25" s="32"/>
      <c r="H25" s="15"/>
      <c r="I25" s="16"/>
      <c r="J25" s="16"/>
      <c r="K25" s="16"/>
      <c r="L25" s="33"/>
      <c r="M25" s="18"/>
    </row>
    <row r="26" spans="1:15" ht="15" x14ac:dyDescent="0.2">
      <c r="A26" s="36" t="s">
        <v>31</v>
      </c>
    </row>
    <row r="27" spans="1:15" ht="15" x14ac:dyDescent="0.15">
      <c r="A27" s="34" t="s">
        <v>29</v>
      </c>
    </row>
    <row r="28" spans="1:15" ht="14" x14ac:dyDescent="0.2">
      <c r="D28" s="35"/>
      <c r="E28" s="35"/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2021-04-27T16:30:03Z</dcterms:modified>
</cp:coreProperties>
</file>