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Sierras_local/paperwork/0_NASA_Ag_Project/2021_RT_Reports/20210501_RT_report/"/>
    </mc:Choice>
  </mc:AlternateContent>
  <xr:revisionPtr revIDLastSave="0" documentId="13_ncr:1_{F8D9A700-2F07-B042-90A3-0C4FDDBC6500}" xr6:coauthVersionLast="45" xr6:coauthVersionMax="45" xr10:uidLastSave="{00000000-0000-0000-0000-000000000000}"/>
  <bookViews>
    <workbookView xWindow="24340" yWindow="1000" windowWidth="23640" windowHeight="21120" xr2:uid="{C049ECD1-E53A-3B45-9F8B-BC7BDB4FB801}"/>
  </bookViews>
  <sheets>
    <sheet name="Final" sheetId="1" r:id="rId1"/>
  </sheets>
  <definedNames>
    <definedName name="_xlnm.Print_Area" localSheetId="0">Final!$A$1:$M$24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<sst xmlns="http://schemas.openxmlformats.org/spreadsheetml/2006/main" count="115" uniqueCount="93">
  <si>
    <t>Basin</t>
  </si>
  <si>
    <t>SWE (in)</t>
  </si>
  <si>
    <t>% SCA</t>
  </si>
  <si>
    <t>&gt; 5000'</t>
  </si>
  <si>
    <t>Pillows</t>
  </si>
  <si>
    <t>SNODAS* (in)</t>
  </si>
  <si>
    <t>Feather</t>
  </si>
  <si>
    <t>Yuba</t>
  </si>
  <si>
    <t>NA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</si>
  <si>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</si>
  <si>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</si>
  <si>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</si>
  <si>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</si>
  <si>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</si>
  <si>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</si>
  <si>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</si>
  <si>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</si>
  <si>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</si>
  <si>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</si>
  <si>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</si>
  <si>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</si>
  <si>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</si>
  <si>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</si>
  <si>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</si>
  <si>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</si>
  <si>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</si>
  <si>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</si>
  <si>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</si>
  <si>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</si>
  <si>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Upper Owens</t>
  </si>
  <si>
    <t>†† Percent of Averages are calculated between 2000-2020, including the drought years in the average will raise averages overall.</t>
  </si>
  <si>
    <t>Vol (af)</t>
  </si>
  <si>
    <t>Chg. in SWE (in)</t>
  </si>
  <si>
    <t>0.0 ( 1 )</t>
  </si>
  <si>
    <t>4/26/21††</t>
  </si>
  <si>
    <t>% 4/26 Avg.</t>
  </si>
  <si>
    <t>4/26/21</t>
  </si>
  <si>
    <t>4.5 ( 6 )</t>
  </si>
  <si>
    <t>17.9 ( 4 )</t>
  </si>
  <si>
    <t>7.6 ( 10 )</t>
  </si>
  <si>
    <t>13.2 ( 1 )</t>
  </si>
  <si>
    <t>16.6 ( 6 )</t>
  </si>
  <si>
    <t>7.1 ( 6 )</t>
  </si>
  <si>
    <t>10.3 ( 2 )</t>
  </si>
  <si>
    <t>0.9 ( 8 )</t>
  </si>
  <si>
    <t>7.2 ( 6 )</t>
  </si>
  <si>
    <t>0.7 ( 7 )</t>
  </si>
  <si>
    <t>5.8 ( 4 )</t>
  </si>
  <si>
    <t>4.5 ( 8 )</t>
  </si>
  <si>
    <t>9.4 ( 2 )</t>
  </si>
  <si>
    <t>5.4 ( 5 )</t>
  </si>
  <si>
    <t>16.2 ( 3 )</t>
  </si>
  <si>
    <t>9.9 ( 1 )</t>
  </si>
  <si>
    <t>22.0 ( 1 )</t>
  </si>
  <si>
    <t>0.8 ( 4 )</t>
  </si>
  <si>
    <t>5/1/21††</t>
  </si>
  <si>
    <t>% 5/1 Avg.</t>
  </si>
  <si>
    <t>5/1/21</t>
  </si>
  <si>
    <t>Surveys</t>
  </si>
  <si>
    <t>4/26 thru 5/1/21</t>
  </si>
  <si>
    <t>4 (20)</t>
  </si>
  <si>
    <t>13.4 (15)</t>
  </si>
  <si>
    <t>4 (17)</t>
  </si>
  <si>
    <t>9.6 (9)</t>
  </si>
  <si>
    <t>8 (14)</t>
  </si>
  <si>
    <t>8.2 (11)</t>
  </si>
  <si>
    <t>8.7 (5)</t>
  </si>
  <si>
    <t>5.8 (14)</t>
  </si>
  <si>
    <t>3.8 (22)</t>
  </si>
  <si>
    <t>1.8 (4)</t>
  </si>
  <si>
    <t>0 (1)</t>
  </si>
  <si>
    <t>16.3 (2)</t>
  </si>
  <si>
    <t>8 (1)</t>
  </si>
  <si>
    <t>5 (1)</t>
  </si>
  <si>
    <t>2.5 ( 6 )</t>
  </si>
  <si>
    <t>14.2 ( 4 )</t>
  </si>
  <si>
    <t>5.3 ( 10 )</t>
  </si>
  <si>
    <t>11.2 ( 1 )</t>
  </si>
  <si>
    <t>15.0 ( 6 )</t>
  </si>
  <si>
    <t>5.0 ( 6 )</t>
  </si>
  <si>
    <t>6.6 ( 2 )</t>
  </si>
  <si>
    <t>0.5 ( 8 )</t>
  </si>
  <si>
    <t>5.1 ( 6 )</t>
  </si>
  <si>
    <t>0.6 ( 7 )</t>
  </si>
  <si>
    <t>5.5 ( 4 )</t>
  </si>
  <si>
    <t>2.5 ( 7 )</t>
  </si>
  <si>
    <t>7.5 ( 2 )</t>
  </si>
  <si>
    <t>3.5 ( 5 )</t>
  </si>
  <si>
    <t>14.7 ( 3 )</t>
  </si>
  <si>
    <t>8.2 ( 1 )</t>
  </si>
  <si>
    <t>21.3 ( 1 )</t>
  </si>
  <si>
    <t>0.3 ( 4 )</t>
  </si>
  <si>
    <r>
      <t>Area (mi</t>
    </r>
    <r>
      <rPr>
        <sz val="10"/>
        <rFont val="Calibri (Body)"/>
      </rPr>
      <t>2</t>
    </r>
    <r>
      <rPr>
        <sz val="1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</si>
</sst>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Calibri (Body)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8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9" xfId="0" applyFont="1" applyBorder="1"/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1" fillId="0" borderId="12" xfId="0" applyFont="1" applyBorder="1"/>
    <xf numFmtId="1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1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9C59-607F-D042-B569-46BD2C321522}">
  <sheetPr>
    <pageSetUpPr fitToPage="1"/>
  </sheetPr>
  <dimension ref="A1:Q28"/>
  <sheetViews>
    <sheetView tabSelected="1" zoomScale="125" zoomScaleNormal="125" zoomScalePageLayoutView="125" workbookViewId="0">
      <selection activeCell="J38" sqref="J38"/>
    </sheetView>
  </sheetViews>
  <sheetFormatPr baseColWidth="10" defaultColWidth="11" defaultRowHeight="13"/>
  <cols>
    <col min="1" max="1" width="10.83203125" customWidth="1"/>
    <col min="2" max="3" width="9" customWidth="1"/>
    <col min="4" max="5" width="9.1640625" customWidth="1"/>
    <col min="6" max="6" width="6.33203125" customWidth="1"/>
    <col min="7" max="7" width="8.6640625" customWidth="1"/>
    <col min="8" max="8" width="14.33203125" customWidth="1"/>
    <col min="9" max="12" width="8" customWidth="1"/>
    <col min="13" max="13" width="11.33203125" customWidth="1"/>
  </cols>
  <sheetData>
    <row r="1" spans="1:17" ht="14">
      <c r="A1" s="1" t="s">
        <v>0</v>
      </c>
      <c r="B1" s="2" t="s">
        <v>34</v>
      </c>
      <c r="C1" s="2" t="s">
        <v>55</v>
      </c>
      <c r="D1" s="2" t="s">
        <v>36</v>
      </c>
      <c r="E1" s="2" t="s">
        <v>57</v>
      </c>
      <c r="F1" s="2" t="s">
        <v>57</v>
      </c>
      <c r="G1" s="2" t="s">
        <v>57</v>
      </c>
      <c r="H1" s="3" t="s">
        <v>59</v>
      </c>
      <c r="I1" s="4" t="s">
        <v>92</v>
      </c>
      <c r="J1" s="2" t="s">
        <v>57</v>
      </c>
      <c r="K1" s="2" t="s">
        <v>36</v>
      </c>
      <c r="L1" s="2" t="s">
        <v>57</v>
      </c>
      <c r="M1" s="5" t="s">
        <v>57</v>
      </c>
    </row>
    <row r="2" spans="1:17" ht="15" thickBot="1">
      <c r="A2" s="6"/>
      <c r="B2" s="7" t="s">
        <v>35</v>
      </c>
      <c r="C2" s="7" t="s">
        <v>56</v>
      </c>
      <c r="D2" s="8" t="s">
        <v>1</v>
      </c>
      <c r="E2" s="8" t="s">
        <v>1</v>
      </c>
      <c r="F2" s="8" t="s">
        <v>2</v>
      </c>
      <c r="G2" s="9" t="s">
        <v>31</v>
      </c>
      <c r="H2" s="10" t="s">
        <v>32</v>
      </c>
      <c r="I2" s="11" t="s">
        <v>3</v>
      </c>
      <c r="J2" s="11" t="s">
        <v>58</v>
      </c>
      <c r="K2" s="12" t="s">
        <v>4</v>
      </c>
      <c r="L2" s="12" t="s">
        <v>4</v>
      </c>
      <c r="M2" s="13" t="s">
        <v>5</v>
      </c>
    </row>
    <row r="3" spans="1:17" ht="14">
      <c r="A3" s="14" t="s">
        <v>6</v>
      </c>
      <c r="B3" s="37">
        <v>20.188014979999998</v>
      </c>
      <c r="C3" s="37">
        <v>24.461683270000002</v>
      </c>
      <c r="D3" s="15">
        <v>1.300441615</v>
      </c>
      <c r="E3" s="15">
        <v>1.1565117250000001</v>
      </c>
      <c r="F3" s="15">
        <v>16.29732504</v>
      </c>
      <c r="G3" s="38">
        <v>138799.49179999999</v>
      </c>
      <c r="H3" s="15">
        <f t="shared" ref="H3:H24" si="0">E3-D3</f>
        <v>-0.14392988999999989</v>
      </c>
      <c r="I3" s="16">
        <v>2250.2909850000001</v>
      </c>
      <c r="J3" s="16" t="s">
        <v>60</v>
      </c>
      <c r="K3" s="16" t="s">
        <v>37</v>
      </c>
      <c r="L3" s="16" t="s">
        <v>74</v>
      </c>
      <c r="M3" s="17">
        <v>1.5168600082399999</v>
      </c>
      <c r="N3" s="18"/>
    </row>
    <row r="4" spans="1:17" ht="14">
      <c r="A4" s="19" t="s">
        <v>7</v>
      </c>
      <c r="B4" s="20">
        <v>24.809614180000001</v>
      </c>
      <c r="C4" s="20">
        <v>29.20792007</v>
      </c>
      <c r="D4" s="15">
        <v>3.488393759</v>
      </c>
      <c r="E4" s="15">
        <v>3.3164014970000002</v>
      </c>
      <c r="F4" s="15">
        <v>46.899703559999999</v>
      </c>
      <c r="G4" s="38">
        <v>98299.243600000002</v>
      </c>
      <c r="H4" s="15">
        <f t="shared" si="0"/>
        <v>-0.17199226199999984</v>
      </c>
      <c r="I4" s="16">
        <v>555.75569040000005</v>
      </c>
      <c r="J4" s="16" t="s">
        <v>61</v>
      </c>
      <c r="K4" s="16" t="s">
        <v>38</v>
      </c>
      <c r="L4" s="16" t="s">
        <v>75</v>
      </c>
      <c r="M4" s="17">
        <v>4.53741979599</v>
      </c>
      <c r="N4" s="18"/>
    </row>
    <row r="5" spans="1:17" ht="14">
      <c r="A5" s="19" t="s">
        <v>9</v>
      </c>
      <c r="B5" s="20">
        <v>24.071945190000001</v>
      </c>
      <c r="C5" s="20">
        <v>28.787921910000001</v>
      </c>
      <c r="D5" s="15">
        <v>3.1264014979999999</v>
      </c>
      <c r="E5" s="15">
        <v>2.9122773350000002</v>
      </c>
      <c r="F5" s="15">
        <v>42.146554510000001</v>
      </c>
      <c r="G5" s="38">
        <v>132227.2365</v>
      </c>
      <c r="H5" s="15">
        <f t="shared" si="0"/>
        <v>-0.2141241629999997</v>
      </c>
      <c r="I5" s="16">
        <v>851.31255020000003</v>
      </c>
      <c r="J5" s="16" t="s">
        <v>62</v>
      </c>
      <c r="K5" s="16" t="s">
        <v>39</v>
      </c>
      <c r="L5" s="16" t="s">
        <v>76</v>
      </c>
      <c r="M5" s="17">
        <v>3.7738299369799999</v>
      </c>
      <c r="N5" s="18"/>
    </row>
    <row r="6" spans="1:17" ht="14">
      <c r="A6" s="21" t="s">
        <v>10</v>
      </c>
      <c r="B6" s="22">
        <v>10.551409720000001</v>
      </c>
      <c r="C6" s="22">
        <v>15.56266117</v>
      </c>
      <c r="D6" s="23">
        <v>0.73295446399999997</v>
      </c>
      <c r="E6" s="23">
        <v>0.61940323799999997</v>
      </c>
      <c r="F6" s="23">
        <v>10.569105690000001</v>
      </c>
      <c r="G6" s="39">
        <v>3117.098418</v>
      </c>
      <c r="H6" s="23">
        <f t="shared" si="0"/>
        <v>-0.11355122600000001</v>
      </c>
      <c r="I6" s="24">
        <v>94.357817690000005</v>
      </c>
      <c r="J6" s="24" t="s">
        <v>8</v>
      </c>
      <c r="K6" s="24" t="s">
        <v>8</v>
      </c>
      <c r="L6" s="24" t="s">
        <v>8</v>
      </c>
      <c r="M6" s="25">
        <v>2.6575200557700001</v>
      </c>
      <c r="N6" s="18"/>
    </row>
    <row r="7" spans="1:17" ht="14">
      <c r="A7" s="19" t="s">
        <v>11</v>
      </c>
      <c r="B7" s="20">
        <v>29.60898018</v>
      </c>
      <c r="C7" s="20">
        <v>36.228027339999997</v>
      </c>
      <c r="D7" s="15">
        <v>4.3045180350000001</v>
      </c>
      <c r="E7" s="15">
        <v>4.3496479409999997</v>
      </c>
      <c r="F7" s="15">
        <v>47.967145789999996</v>
      </c>
      <c r="G7" s="38">
        <v>78044.203460000004</v>
      </c>
      <c r="H7" s="15">
        <f t="shared" si="0"/>
        <v>4.5129905999999664E-2</v>
      </c>
      <c r="I7" s="16">
        <v>336.42432559999997</v>
      </c>
      <c r="J7" s="16" t="s">
        <v>63</v>
      </c>
      <c r="K7" s="16" t="s">
        <v>40</v>
      </c>
      <c r="L7" s="16" t="s">
        <v>77</v>
      </c>
      <c r="M7" s="17">
        <v>7.11559009552</v>
      </c>
      <c r="N7" s="18"/>
    </row>
    <row r="8" spans="1:17" ht="14">
      <c r="A8" s="19" t="s">
        <v>12</v>
      </c>
      <c r="B8" s="20">
        <v>30.844804759999999</v>
      </c>
      <c r="C8" s="20">
        <v>32.93858719</v>
      </c>
      <c r="D8" s="15">
        <v>4.5505738429999996</v>
      </c>
      <c r="E8" s="15">
        <v>4.0132299370000002</v>
      </c>
      <c r="F8" s="15">
        <v>41.006774120000003</v>
      </c>
      <c r="G8" s="38">
        <v>126416.9834</v>
      </c>
      <c r="H8" s="15">
        <f t="shared" si="0"/>
        <v>-0.53734390599999937</v>
      </c>
      <c r="I8" s="16">
        <v>590.62554169999999</v>
      </c>
      <c r="J8" s="16" t="s">
        <v>64</v>
      </c>
      <c r="K8" s="16" t="s">
        <v>41</v>
      </c>
      <c r="L8" s="16" t="s">
        <v>78</v>
      </c>
      <c r="M8" s="17">
        <v>8.0424604415900003</v>
      </c>
      <c r="N8" s="18"/>
      <c r="Q8" s="22"/>
    </row>
    <row r="9" spans="1:17" ht="14">
      <c r="A9" s="19" t="s">
        <v>13</v>
      </c>
      <c r="B9" s="20">
        <v>35.816989900000003</v>
      </c>
      <c r="C9" s="20">
        <v>38.409317020000003</v>
      </c>
      <c r="D9" s="15">
        <v>5.6167446940000003</v>
      </c>
      <c r="E9" s="15">
        <v>5.2076069970000001</v>
      </c>
      <c r="F9" s="15">
        <v>55.062243649999999</v>
      </c>
      <c r="G9" s="38">
        <v>267027.3358</v>
      </c>
      <c r="H9" s="15">
        <f t="shared" si="0"/>
        <v>-0.40913769700000024</v>
      </c>
      <c r="I9" s="16">
        <v>961.43154070000003</v>
      </c>
      <c r="J9" s="16" t="s">
        <v>65</v>
      </c>
      <c r="K9" s="16" t="s">
        <v>42</v>
      </c>
      <c r="L9" s="16" t="s">
        <v>79</v>
      </c>
      <c r="M9" s="17">
        <v>8.4323301315299997</v>
      </c>
      <c r="N9" s="18"/>
    </row>
    <row r="10" spans="1:17" ht="14">
      <c r="A10" s="21" t="s">
        <v>14</v>
      </c>
      <c r="B10" s="22">
        <v>32.767753599999999</v>
      </c>
      <c r="C10" s="22">
        <v>32.86354446</v>
      </c>
      <c r="D10" s="23">
        <v>4.5857387850000002</v>
      </c>
      <c r="E10" s="23">
        <v>3.9031251230000001</v>
      </c>
      <c r="F10" s="23">
        <v>42.341678940000001</v>
      </c>
      <c r="G10" s="39">
        <v>117257.81660000001</v>
      </c>
      <c r="H10" s="23">
        <f t="shared" si="0"/>
        <v>-0.68261366200000007</v>
      </c>
      <c r="I10" s="24">
        <v>563.28757829999995</v>
      </c>
      <c r="J10" s="24" t="s">
        <v>66</v>
      </c>
      <c r="K10" s="24" t="s">
        <v>43</v>
      </c>
      <c r="L10" s="24" t="s">
        <v>80</v>
      </c>
      <c r="M10" s="25">
        <v>4.8184399604800001</v>
      </c>
      <c r="N10" s="18"/>
    </row>
    <row r="11" spans="1:17" ht="14">
      <c r="A11" s="19" t="s">
        <v>15</v>
      </c>
      <c r="B11" s="20">
        <v>36.23186493</v>
      </c>
      <c r="C11" s="20">
        <v>33.054882050000003</v>
      </c>
      <c r="D11" s="15">
        <v>4.977963506</v>
      </c>
      <c r="E11" s="15">
        <v>3.954863445</v>
      </c>
      <c r="F11" s="15">
        <v>41.598923280000001</v>
      </c>
      <c r="G11" s="38">
        <v>265337.79869999998</v>
      </c>
      <c r="H11" s="15">
        <f t="shared" si="0"/>
        <v>-1.0231000610000001</v>
      </c>
      <c r="I11" s="16">
        <v>1257.9647560000001</v>
      </c>
      <c r="J11" s="16" t="s">
        <v>67</v>
      </c>
      <c r="K11" s="16" t="s">
        <v>44</v>
      </c>
      <c r="L11" s="16" t="s">
        <v>81</v>
      </c>
      <c r="M11" s="17">
        <v>4.2412500381499996</v>
      </c>
      <c r="N11" s="18"/>
    </row>
    <row r="12" spans="1:17" ht="14">
      <c r="A12" s="19" t="s">
        <v>16</v>
      </c>
      <c r="B12" s="20">
        <v>30.962833400000001</v>
      </c>
      <c r="C12" s="20">
        <v>24.987754819999999</v>
      </c>
      <c r="D12" s="15">
        <v>4.2076536009999996</v>
      </c>
      <c r="E12" s="15">
        <v>3.0091292630000002</v>
      </c>
      <c r="F12" s="15">
        <v>41.325749289999997</v>
      </c>
      <c r="G12" s="38">
        <v>201674.40109999999</v>
      </c>
      <c r="H12" s="15">
        <f t="shared" si="0"/>
        <v>-1.1985243379999995</v>
      </c>
      <c r="I12" s="16">
        <v>1256.6397019999999</v>
      </c>
      <c r="J12" s="16" t="s">
        <v>68</v>
      </c>
      <c r="K12" s="16" t="s">
        <v>45</v>
      </c>
      <c r="L12" s="16" t="s">
        <v>82</v>
      </c>
      <c r="M12" s="17">
        <v>3.71197009087</v>
      </c>
      <c r="N12" s="18"/>
    </row>
    <row r="13" spans="1:17" ht="14">
      <c r="A13" s="19" t="s">
        <v>17</v>
      </c>
      <c r="B13" s="20">
        <v>20.664129259999999</v>
      </c>
      <c r="C13" s="20">
        <v>19.489702220000002</v>
      </c>
      <c r="D13" s="15">
        <v>1.893919667</v>
      </c>
      <c r="E13" s="15">
        <v>1.457309384</v>
      </c>
      <c r="F13" s="15">
        <v>21.071733559999998</v>
      </c>
      <c r="G13" s="38">
        <v>25194.00014</v>
      </c>
      <c r="H13" s="15">
        <f t="shared" si="0"/>
        <v>-0.43661028300000004</v>
      </c>
      <c r="I13" s="16">
        <v>324.1501379</v>
      </c>
      <c r="J13" s="16" t="s">
        <v>69</v>
      </c>
      <c r="K13" s="16" t="s">
        <v>33</v>
      </c>
      <c r="L13" s="16" t="s">
        <v>33</v>
      </c>
      <c r="M13" s="17">
        <v>3.7087199688000001</v>
      </c>
      <c r="N13" s="18"/>
    </row>
    <row r="14" spans="1:17" ht="14">
      <c r="A14" s="19" t="s">
        <v>18</v>
      </c>
      <c r="B14" s="20">
        <v>3.2450332639999999</v>
      </c>
      <c r="C14" s="20">
        <v>3.1574823859999999</v>
      </c>
      <c r="D14" s="15">
        <v>0.113828136</v>
      </c>
      <c r="E14" s="15">
        <v>6.5420850000000003E-2</v>
      </c>
      <c r="F14" s="15">
        <v>1.6553067189999999</v>
      </c>
      <c r="G14" s="38">
        <v>499.31289880000003</v>
      </c>
      <c r="H14" s="15">
        <f t="shared" si="0"/>
        <v>-4.8407285999999994E-2</v>
      </c>
      <c r="I14" s="16">
        <v>143.10586979999999</v>
      </c>
      <c r="J14" s="16" t="s">
        <v>8</v>
      </c>
      <c r="K14" s="16" t="s">
        <v>33</v>
      </c>
      <c r="L14" s="16" t="s">
        <v>33</v>
      </c>
      <c r="M14" s="17">
        <v>0.23484000563599999</v>
      </c>
      <c r="N14" s="18"/>
    </row>
    <row r="15" spans="1:17" ht="14">
      <c r="A15" s="21" t="s">
        <v>19</v>
      </c>
      <c r="B15" s="22">
        <v>16.00572395</v>
      </c>
      <c r="C15" s="22">
        <v>15.211985589999999</v>
      </c>
      <c r="D15" s="23">
        <v>1.0049303359999999</v>
      </c>
      <c r="E15" s="23">
        <v>0.78036914899999998</v>
      </c>
      <c r="F15" s="23">
        <v>9.1502227880000007</v>
      </c>
      <c r="G15" s="39">
        <v>71692.923739999998</v>
      </c>
      <c r="H15" s="23">
        <f t="shared" si="0"/>
        <v>-0.22456118699999994</v>
      </c>
      <c r="I15" s="24">
        <v>1722.570655</v>
      </c>
      <c r="J15" s="24" t="s">
        <v>70</v>
      </c>
      <c r="K15" s="24" t="s">
        <v>46</v>
      </c>
      <c r="L15" s="24" t="s">
        <v>83</v>
      </c>
      <c r="M15" s="25">
        <v>0.454667985439</v>
      </c>
      <c r="N15" s="18"/>
    </row>
    <row r="16" spans="1:17" ht="14">
      <c r="A16" s="19" t="s">
        <v>20</v>
      </c>
      <c r="B16" s="20">
        <v>25.05463409</v>
      </c>
      <c r="C16" s="20">
        <v>27.170784000000001</v>
      </c>
      <c r="D16" s="15">
        <v>2.527297506</v>
      </c>
      <c r="E16" s="15">
        <v>2.1018729669999998</v>
      </c>
      <c r="F16" s="15">
        <v>27.031509119999999</v>
      </c>
      <c r="G16" s="38">
        <v>50510.940179999998</v>
      </c>
      <c r="H16" s="15">
        <f t="shared" si="0"/>
        <v>-0.42542453900000021</v>
      </c>
      <c r="I16" s="16">
        <v>450.58821879999999</v>
      </c>
      <c r="J16" s="16" t="s">
        <v>71</v>
      </c>
      <c r="K16" s="16" t="s">
        <v>47</v>
      </c>
      <c r="L16" s="16" t="s">
        <v>84</v>
      </c>
      <c r="M16" s="17">
        <v>2.72905993462</v>
      </c>
      <c r="N16" s="18"/>
    </row>
    <row r="17" spans="1:16" ht="14">
      <c r="A17" s="19" t="s">
        <v>21</v>
      </c>
      <c r="B17" s="20">
        <v>25.919099809999999</v>
      </c>
      <c r="C17" s="20">
        <v>31.846076969999999</v>
      </c>
      <c r="D17" s="15">
        <v>3.0911801140000001</v>
      </c>
      <c r="E17" s="15">
        <v>3.0429192</v>
      </c>
      <c r="F17" s="15">
        <v>22.70648031</v>
      </c>
      <c r="G17" s="38">
        <v>54530.121189999998</v>
      </c>
      <c r="H17" s="15">
        <f t="shared" si="0"/>
        <v>-4.8260914000000099E-2</v>
      </c>
      <c r="I17" s="16">
        <v>336.00588740000001</v>
      </c>
      <c r="J17" s="16" t="s">
        <v>8</v>
      </c>
      <c r="K17" s="16" t="s">
        <v>48</v>
      </c>
      <c r="L17" s="16" t="s">
        <v>85</v>
      </c>
      <c r="M17" s="17">
        <v>3.5025300979599998</v>
      </c>
      <c r="N17" s="18"/>
      <c r="P17" s="18"/>
    </row>
    <row r="18" spans="1:16" ht="14">
      <c r="A18" s="19" t="s">
        <v>22</v>
      </c>
      <c r="B18" s="20">
        <v>28.271749499999999</v>
      </c>
      <c r="C18" s="20">
        <v>29.88848686</v>
      </c>
      <c r="D18" s="15">
        <v>4.5170176919999996</v>
      </c>
      <c r="E18" s="15">
        <v>3.9993047979999998</v>
      </c>
      <c r="F18" s="15">
        <v>52.362204720000001</v>
      </c>
      <c r="G18" s="38">
        <v>15068.610119999999</v>
      </c>
      <c r="H18" s="15">
        <f t="shared" si="0"/>
        <v>-0.51771289399999976</v>
      </c>
      <c r="I18" s="16">
        <v>70.646318780000001</v>
      </c>
      <c r="J18" s="16" t="s">
        <v>72</v>
      </c>
      <c r="K18" s="16" t="s">
        <v>49</v>
      </c>
      <c r="L18" s="16" t="s">
        <v>86</v>
      </c>
      <c r="M18" s="17">
        <v>2.1438999176000002</v>
      </c>
      <c r="N18" s="18"/>
    </row>
    <row r="19" spans="1:16" ht="14">
      <c r="A19" s="21" t="s">
        <v>23</v>
      </c>
      <c r="B19" s="22">
        <v>34.844337459999998</v>
      </c>
      <c r="C19" s="22">
        <v>34.955627440000001</v>
      </c>
      <c r="D19" s="23">
        <v>3.5107824750000001</v>
      </c>
      <c r="E19" s="23">
        <v>2.9625936620000002</v>
      </c>
      <c r="F19" s="23">
        <v>35.177793899999998</v>
      </c>
      <c r="G19" s="39">
        <v>60385.392639999998</v>
      </c>
      <c r="H19" s="23">
        <f t="shared" si="0"/>
        <v>-0.54818881299999989</v>
      </c>
      <c r="I19" s="24">
        <v>382.17357049999998</v>
      </c>
      <c r="J19" s="24" t="s">
        <v>8</v>
      </c>
      <c r="K19" s="24" t="s">
        <v>50</v>
      </c>
      <c r="L19" s="24" t="s">
        <v>87</v>
      </c>
      <c r="M19" s="25">
        <v>3.78027009964</v>
      </c>
      <c r="N19" s="18"/>
    </row>
    <row r="20" spans="1:16" ht="14">
      <c r="A20" s="19" t="s">
        <v>24</v>
      </c>
      <c r="B20" s="20">
        <v>42.761409759999999</v>
      </c>
      <c r="C20" s="20">
        <v>41.535034179999997</v>
      </c>
      <c r="D20" s="15">
        <v>6.8121171660000002</v>
      </c>
      <c r="E20" s="15">
        <v>5.9884083099999996</v>
      </c>
      <c r="F20" s="15">
        <v>63.412870570000003</v>
      </c>
      <c r="G20" s="38">
        <v>61051.97062</v>
      </c>
      <c r="H20" s="15">
        <f t="shared" si="0"/>
        <v>-0.82370885600000054</v>
      </c>
      <c r="I20" s="16">
        <v>191.15652499999999</v>
      </c>
      <c r="J20" s="16" t="s">
        <v>73</v>
      </c>
      <c r="K20" s="16" t="s">
        <v>51</v>
      </c>
      <c r="L20" s="16" t="s">
        <v>88</v>
      </c>
      <c r="M20" s="17">
        <v>9.8656902313200003</v>
      </c>
      <c r="N20" s="18"/>
    </row>
    <row r="21" spans="1:16" ht="14">
      <c r="A21" s="19" t="s">
        <v>25</v>
      </c>
      <c r="B21" s="20">
        <v>33.223831179999998</v>
      </c>
      <c r="C21" s="20">
        <v>30.15552521</v>
      </c>
      <c r="D21" s="15">
        <v>2.6431554159999999</v>
      </c>
      <c r="E21" s="15">
        <v>2.0543453189999998</v>
      </c>
      <c r="F21" s="15">
        <v>27.08371</v>
      </c>
      <c r="G21" s="38">
        <v>41208.149619999997</v>
      </c>
      <c r="H21" s="15">
        <f t="shared" si="0"/>
        <v>-0.58881009700000009</v>
      </c>
      <c r="I21" s="16">
        <v>376.10621639999999</v>
      </c>
      <c r="J21" s="16" t="s">
        <v>8</v>
      </c>
      <c r="K21" s="16" t="s">
        <v>52</v>
      </c>
      <c r="L21" s="16" t="s">
        <v>89</v>
      </c>
      <c r="M21" s="17">
        <v>2.5838201046</v>
      </c>
      <c r="N21" s="18"/>
    </row>
    <row r="22" spans="1:16" ht="14">
      <c r="A22" s="19" t="s">
        <v>26</v>
      </c>
      <c r="B22" s="20">
        <v>36.864845279999997</v>
      </c>
      <c r="C22" s="20">
        <v>34.599563600000003</v>
      </c>
      <c r="D22" s="15">
        <v>1.303102333</v>
      </c>
      <c r="E22" s="15">
        <v>1.0414041110000001</v>
      </c>
      <c r="F22" s="15">
        <v>10.92563577</v>
      </c>
      <c r="G22" s="38">
        <v>54344.576099999998</v>
      </c>
      <c r="H22" s="15">
        <f t="shared" si="0"/>
        <v>-0.26169822199999992</v>
      </c>
      <c r="I22" s="16">
        <v>978.44802819999995</v>
      </c>
      <c r="J22" s="16" t="s">
        <v>8</v>
      </c>
      <c r="K22" s="16" t="s">
        <v>8</v>
      </c>
      <c r="L22" s="16" t="s">
        <v>8</v>
      </c>
      <c r="M22" s="17">
        <v>0.66558599472000002</v>
      </c>
      <c r="N22" s="18"/>
    </row>
    <row r="23" spans="1:16" ht="14">
      <c r="A23" s="19" t="s">
        <v>29</v>
      </c>
      <c r="B23" s="20">
        <v>30.773252490000001</v>
      </c>
      <c r="C23" s="20">
        <v>28.684795380000001</v>
      </c>
      <c r="D23" s="15">
        <v>2.0398310890000002</v>
      </c>
      <c r="E23" s="15">
        <v>1.611344552</v>
      </c>
      <c r="F23" s="15">
        <v>21.57768652</v>
      </c>
      <c r="G23" s="38">
        <v>34137.966059999999</v>
      </c>
      <c r="H23" s="15">
        <f t="shared" si="0"/>
        <v>-0.42848653700000017</v>
      </c>
      <c r="I23" s="16">
        <v>397.23734630000001</v>
      </c>
      <c r="J23" s="16" t="s">
        <v>8</v>
      </c>
      <c r="K23" s="16" t="s">
        <v>53</v>
      </c>
      <c r="L23" s="16" t="s">
        <v>90</v>
      </c>
      <c r="M23" s="17">
        <v>1.1998499631899999</v>
      </c>
      <c r="N23" s="18"/>
    </row>
    <row r="24" spans="1:16" ht="15" thickBot="1">
      <c r="A24" s="26" t="s">
        <v>27</v>
      </c>
      <c r="B24" s="27">
        <v>28.68267822</v>
      </c>
      <c r="C24" s="27">
        <v>18.64266396</v>
      </c>
      <c r="D24" s="28">
        <v>1.116106832</v>
      </c>
      <c r="E24" s="28">
        <v>0.66621068299999997</v>
      </c>
      <c r="F24" s="28">
        <v>11.18917512</v>
      </c>
      <c r="G24" s="40">
        <v>66331.983980000005</v>
      </c>
      <c r="H24" s="28">
        <f t="shared" si="0"/>
        <v>-0.44989614900000008</v>
      </c>
      <c r="I24" s="29">
        <v>1866.8621000000001</v>
      </c>
      <c r="J24" s="29" t="s">
        <v>73</v>
      </c>
      <c r="K24" s="29" t="s">
        <v>54</v>
      </c>
      <c r="L24" s="29" t="s">
        <v>91</v>
      </c>
      <c r="M24" s="30">
        <v>0.32675099372900002</v>
      </c>
      <c r="N24" s="18"/>
    </row>
    <row r="25" spans="1:16" ht="14">
      <c r="A25" s="31"/>
      <c r="B25" s="20"/>
      <c r="C25" s="20"/>
      <c r="D25" s="15"/>
      <c r="E25" s="15"/>
      <c r="F25" s="15"/>
      <c r="G25" s="32"/>
      <c r="H25" s="15"/>
      <c r="I25" s="16"/>
      <c r="J25" s="16"/>
      <c r="K25" s="16"/>
      <c r="L25" s="16"/>
      <c r="M25" s="33"/>
      <c r="N25" s="18"/>
    </row>
    <row r="26" spans="1:16" ht="15">
      <c r="A26" s="36" t="s">
        <v>30</v>
      </c>
    </row>
    <row r="27" spans="1:16" ht="15">
      <c r="A27" s="34" t="s">
        <v>28</v>
      </c>
    </row>
    <row r="28" spans="1:16" ht="14">
      <c r="D28" s="35"/>
      <c r="E28" s="35"/>
    </row>
  </sheetData>
  <pageMargins left="0.75" right="0.75" top="1" bottom="1" header="0.5" footer="0.5"/>
  <pageSetup scale="6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Leanne Lestak</cp:lastModifiedBy>
  <cp:lastPrinted>2021-04-08T20:33:24Z</cp:lastPrinted>
  <dcterms:created xsi:type="dcterms:W3CDTF">2020-04-21T03:14:47Z</dcterms:created>
  <dcterms:modified xsi:type="dcterms:W3CDTF">2021-05-06T23:06:57Z</dcterms:modified>
</cp:coreProperties>
</file>