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ydroProjects/SWE/Sierras/paperwork/0_UCSB_DWR_Project/2022_RT_Reports/20220301_RT_report/"/>
    </mc:Choice>
  </mc:AlternateContent>
  <xr:revisionPtr revIDLastSave="0" documentId="13_ncr:1_{4A1149C7-CF89-F74E-8AEC-38527FE423A6}" xr6:coauthVersionLast="47" xr6:coauthVersionMax="47" xr10:uidLastSave="{00000000-0000-0000-0000-000000000000}"/>
  <bookViews>
    <workbookView xWindow="1900" yWindow="3180" windowWidth="21020" windowHeight="19700" xr2:uid="{C049ECD1-E53A-3B45-9F8B-BC7BDB4FB801}"/>
  </bookViews>
  <sheets>
    <sheet name="Final" sheetId="1" r:id="rId1"/>
  </sheets>
  <definedNames>
    <definedName name="_xlnm.Print_Area" localSheetId="0">Final!$A$1:$M$28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H19" i="1"/>
  <c r="H18" i="1"/>
  <c r="H17" i="1"/>
  <c r="H10" i="1"/>
  <c r="H6" i="1"/>
  <c r="H5" i="1"/>
  <c r="H4" i="1"/>
  <c r="H3" i="1"/>
  <c r="H27" i="1"/>
  <c r="H26" i="1"/>
  <c r="H25" i="1"/>
  <c r="H24" i="1"/>
  <c r="H23" i="1"/>
  <c r="H22" i="1"/>
  <c r="H21" i="1"/>
  <c r="H20" i="1"/>
  <c r="H16" i="1"/>
  <c r="H15" i="1"/>
  <c r="H14" i="1"/>
  <c r="H13" i="1"/>
  <c r="H12" i="1"/>
  <c r="H11" i="1"/>
  <c r="H9" i="1"/>
  <c r="H8" i="1"/>
  <c r="H7" i="1"/>
</calcChain>
</file>

<file path=xl/sharedStrings.xml><?xml version="1.0" encoding="utf-8"?>
<sst xmlns="http://schemas.openxmlformats.org/spreadsheetml/2006/main" count="132" uniqueCount="109">
  <si>
    <t>Basin</t>
  </si>
  <si>
    <t>Area (mi2)</t>
  </si>
  <si>
    <t>SWE (in)</t>
  </si>
  <si>
    <t>% SCA</t>
  </si>
  <si>
    <t>&gt; 5000'</t>
  </si>
  <si>
    <t>Pillows</t>
  </si>
  <si>
    <t>SNODAS* (in)</t>
  </si>
  <si>
    <t>Feather</t>
  </si>
  <si>
    <t>Yuba</t>
  </si>
  <si>
    <t>NA</t>
  </si>
  <si>
    <t>American</t>
  </si>
  <si>
    <t>Cosumnes</t>
  </si>
  <si>
    <t>Mokelumne</t>
  </si>
  <si>
    <t>Stanislaus</t>
  </si>
  <si>
    <t>Tuolumne</t>
  </si>
  <si>
    <t>Merced</t>
  </si>
  <si>
    <t>San Joaquin</t>
  </si>
  <si>
    <t>Kings</t>
  </si>
  <si>
    <t>Kaweah</t>
  </si>
  <si>
    <t>Tule</t>
  </si>
  <si>
    <t>Kern</t>
  </si>
  <si>
    <t>Truckee</t>
  </si>
  <si>
    <t>Tahoe</t>
  </si>
  <si>
    <t>W Carson</t>
  </si>
  <si>
    <t>E Carson</t>
  </si>
  <si>
    <t>W Walker</t>
  </si>
  <si>
    <t>E Walker</t>
  </si>
  <si>
    <t>Mono</t>
  </si>
  <si>
    <t>Owens</t>
  </si>
  <si>
    <t>* This is a comparison to the SNODAS (SNOw Data Assimilation System) nationwide product from the National Weather Service.</t>
  </si>
  <si>
    <t>Upper Owens</t>
  </si>
  <si>
    <t>Vol (af)</t>
  </si>
  <si>
    <t>Chg. in SWE (in)</t>
  </si>
  <si>
    <t>Upper Sacramento</t>
  </si>
  <si>
    <t>McCloud</t>
  </si>
  <si>
    <t>Pit</t>
  </si>
  <si>
    <t>Sac at Bend Bridge</t>
  </si>
  <si>
    <t>13.4 ( 5 )</t>
  </si>
  <si>
    <t>20.4 ( 3 )</t>
  </si>
  <si>
    <t>10.0 ( 5 )</t>
  </si>
  <si>
    <t>† Deep, low-elevation snow in areas that typically are snow-free can report exceptionally high percent of average for this date because the mean 2000-2020 regression-derived SWE for that area is low or 0.</t>
  </si>
  <si>
    <t>†† For volume totals above Shasta Lake add Upper Sac, McCloud and Pit volumes. For volume totals above Bend Bridge add Upper Sac, McCloud, Pit and Sac at Bend Bridge volumes.</t>
  </si>
  <si>
    <t>2/14/22</t>
  </si>
  <si>
    <t>11.3 ( 1 )</t>
  </si>
  <si>
    <t>20.2 ( 1 )</t>
  </si>
  <si>
    <t>20.4 ( 6 )</t>
  </si>
  <si>
    <t>30.5 ( 5 )</t>
  </si>
  <si>
    <t>16.3 ( 10 )</t>
  </si>
  <si>
    <t>17.0 ( 1 )</t>
  </si>
  <si>
    <t>20.3 ( 6 )</t>
  </si>
  <si>
    <t>16.5 ( 6 )</t>
  </si>
  <si>
    <t>19.5 ( 3 )</t>
  </si>
  <si>
    <t>14.7 ( 7 )</t>
  </si>
  <si>
    <t>16.5 ( 10 )</t>
  </si>
  <si>
    <t>3.6 ( 1 )</t>
  </si>
  <si>
    <t>10.0 ( 1 )</t>
  </si>
  <si>
    <t>9.6 ( 8 )</t>
  </si>
  <si>
    <t>18.7 ( 4 )</t>
  </si>
  <si>
    <t>15.6 ( 8 )</t>
  </si>
  <si>
    <t>16.8 ( 2 )</t>
  </si>
  <si>
    <t>12.3 ( 5 )</t>
  </si>
  <si>
    <t>9.8 ( 1 )</t>
  </si>
  <si>
    <t>21.1 ( 1 )</t>
  </si>
  <si>
    <t>29.0 ( 1 )</t>
  </si>
  <si>
    <t>% 2/14 Avg.</t>
  </si>
  <si>
    <t>Surveys</t>
  </si>
  <si>
    <t>3/1/22</t>
  </si>
  <si>
    <t>3/1/22††</t>
  </si>
  <si>
    <t>2/14 thru 3/1/22</t>
  </si>
  <si>
    <t>% 3/1 Avg.</t>
  </si>
  <si>
    <t>12.1 ( 1 )</t>
  </si>
  <si>
    <t>21.0 ( 1 )</t>
  </si>
  <si>
    <t>13.7 ( 5 )</t>
  </si>
  <si>
    <t>19.0 ( 7 )</t>
  </si>
  <si>
    <t>31.6 ( 5 )</t>
  </si>
  <si>
    <t>17.1 ( 10 )</t>
  </si>
  <si>
    <t>18.7 ( 1 )</t>
  </si>
  <si>
    <t>19.5 ( 6 )</t>
  </si>
  <si>
    <t>15.2 ( 6 )</t>
  </si>
  <si>
    <t>17.8 ( 3 )</t>
  </si>
  <si>
    <t>16.0 ( 7 )</t>
  </si>
  <si>
    <t>3.0 ( 1 )</t>
  </si>
  <si>
    <t>7.6 ( 1 )</t>
  </si>
  <si>
    <t>8.9 ( 8 )</t>
  </si>
  <si>
    <t>20.0 ( 4 )</t>
  </si>
  <si>
    <t>17.5 ( 8 )</t>
  </si>
  <si>
    <t>17.8 ( 2 )</t>
  </si>
  <si>
    <t>12.6 ( 5 )</t>
  </si>
  <si>
    <t>9.7 ( 1 )</t>
  </si>
  <si>
    <t>22.4 ( 1 )</t>
  </si>
  <si>
    <t>28.9 ( 1 )</t>
  </si>
  <si>
    <t>10.3 ( 5 )</t>
  </si>
  <si>
    <t>8.3 ( 3 )</t>
  </si>
  <si>
    <t>16.0 ( 2 )</t>
  </si>
  <si>
    <t>15.0 ( 21 )</t>
  </si>
  <si>
    <t>31.7 ( 3 )</t>
  </si>
  <si>
    <t>16.1 ( 12 )</t>
  </si>
  <si>
    <t>14.5 ( 4 )</t>
  </si>
  <si>
    <t>17.0 ( 4 )</t>
  </si>
  <si>
    <t>17.4 ( 16 )</t>
  </si>
  <si>
    <t>18.9 ( 4 )</t>
  </si>
  <si>
    <t>15.8 ( 12 )</t>
  </si>
  <si>
    <t>15.4 ( 20 )</t>
  </si>
  <si>
    <t>11.8 ( 3 )</t>
  </si>
  <si>
    <t>10.0 ( 11 )</t>
  </si>
  <si>
    <t>15.2 ( 7 )</t>
  </si>
  <si>
    <t>19.0 ( 1 )</t>
  </si>
  <si>
    <t>20.8 ( 3 )</t>
  </si>
  <si>
    <t>9.4 ( 4 )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</si>
</sst>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0"/>
      <name val="Verdana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4" fontId="3" fillId="0" borderId="8" xfId="0" applyNumberFormat="1" applyFont="1" applyBorder="1" applyAlignment="1">
      <alignment horizontal="center"/>
    </xf>
    <xf numFmtId="3" fontId="0" fillId="0" borderId="0" xfId="0" applyNumberFormat="1"/>
    <xf numFmtId="0" fontId="1" fillId="0" borderId="4" xfId="0" applyFont="1" applyBorder="1"/>
    <xf numFmtId="1" fontId="1" fillId="0" borderId="0" xfId="0" applyNumberFormat="1" applyFont="1" applyAlignment="1">
      <alignment horizontal="center"/>
    </xf>
    <xf numFmtId="0" fontId="1" fillId="0" borderId="9" xfId="0" applyFont="1" applyBorder="1"/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1" fillId="0" borderId="12" xfId="0" applyFont="1" applyBorder="1"/>
    <xf numFmtId="1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3" fontId="1" fillId="0" borderId="1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16" fontId="1" fillId="0" borderId="0" xfId="0" applyNumberFormat="1" applyFont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9C59-607F-D042-B569-46BD2C321522}">
  <sheetPr>
    <pageSetUpPr fitToPage="1"/>
  </sheetPr>
  <dimension ref="A1:Q33"/>
  <sheetViews>
    <sheetView tabSelected="1" zoomScale="125" zoomScaleNormal="125" zoomScalePageLayoutView="125" workbookViewId="0">
      <selection activeCell="H37" sqref="H37"/>
    </sheetView>
  </sheetViews>
  <sheetFormatPr baseColWidth="10" defaultColWidth="11" defaultRowHeight="13" x14ac:dyDescent="0.15"/>
  <cols>
    <col min="1" max="1" width="14.6640625" customWidth="1"/>
    <col min="2" max="3" width="9" customWidth="1"/>
    <col min="4" max="5" width="9.1640625" customWidth="1"/>
    <col min="6" max="6" width="6.33203125" customWidth="1"/>
    <col min="7" max="7" width="8.6640625" customWidth="1"/>
    <col min="8" max="8" width="14.33203125" customWidth="1"/>
    <col min="9" max="12" width="8" customWidth="1"/>
    <col min="13" max="13" width="11.33203125" customWidth="1"/>
  </cols>
  <sheetData>
    <row r="1" spans="1:17" ht="14" x14ac:dyDescent="0.2">
      <c r="A1" s="1" t="s">
        <v>0</v>
      </c>
      <c r="B1" s="2" t="s">
        <v>42</v>
      </c>
      <c r="C1" s="2" t="s">
        <v>66</v>
      </c>
      <c r="D1" s="2" t="s">
        <v>42</v>
      </c>
      <c r="E1" s="2" t="s">
        <v>66</v>
      </c>
      <c r="F1" s="2" t="s">
        <v>66</v>
      </c>
      <c r="G1" s="2" t="s">
        <v>67</v>
      </c>
      <c r="H1" s="42" t="s">
        <v>68</v>
      </c>
      <c r="I1" s="3" t="s">
        <v>1</v>
      </c>
      <c r="J1" s="2" t="s">
        <v>66</v>
      </c>
      <c r="K1" s="2" t="s">
        <v>42</v>
      </c>
      <c r="L1" s="2" t="s">
        <v>66</v>
      </c>
      <c r="M1" s="4" t="s">
        <v>66</v>
      </c>
    </row>
    <row r="2" spans="1:17" ht="15" thickBot="1" x14ac:dyDescent="0.25">
      <c r="A2" s="5"/>
      <c r="B2" s="6" t="s">
        <v>64</v>
      </c>
      <c r="C2" s="6" t="s">
        <v>69</v>
      </c>
      <c r="D2" s="7" t="s">
        <v>2</v>
      </c>
      <c r="E2" s="7" t="s">
        <v>2</v>
      </c>
      <c r="F2" s="7" t="s">
        <v>3</v>
      </c>
      <c r="G2" s="8" t="s">
        <v>31</v>
      </c>
      <c r="H2" s="9" t="s">
        <v>32</v>
      </c>
      <c r="I2" s="10" t="s">
        <v>4</v>
      </c>
      <c r="J2" s="11" t="s">
        <v>65</v>
      </c>
      <c r="K2" s="11" t="s">
        <v>5</v>
      </c>
      <c r="L2" s="11" t="s">
        <v>5</v>
      </c>
      <c r="M2" s="12" t="s">
        <v>6</v>
      </c>
    </row>
    <row r="3" spans="1:17" ht="14" x14ac:dyDescent="0.2">
      <c r="A3" s="13" t="s">
        <v>33</v>
      </c>
      <c r="B3" s="19">
        <v>66.8265914917</v>
      </c>
      <c r="C3" s="19">
        <v>48.497478485099997</v>
      </c>
      <c r="D3" s="14">
        <v>13.716118095600001</v>
      </c>
      <c r="E3" s="14">
        <v>14.1364673846</v>
      </c>
      <c r="F3" s="14">
        <v>76.824034334800004</v>
      </c>
      <c r="G3" s="31">
        <v>97798.701006899995</v>
      </c>
      <c r="H3" s="14">
        <f t="shared" ref="H3:H6" si="0">E3-D3</f>
        <v>0.4203492889999989</v>
      </c>
      <c r="I3" s="40">
        <v>129.71584692900001</v>
      </c>
      <c r="J3" s="40" t="s">
        <v>92</v>
      </c>
      <c r="K3" s="38" t="s">
        <v>43</v>
      </c>
      <c r="L3" s="38" t="s">
        <v>70</v>
      </c>
      <c r="M3" s="16">
        <v>8.16090965271</v>
      </c>
    </row>
    <row r="4" spans="1:17" ht="14" x14ac:dyDescent="0.2">
      <c r="A4" s="18" t="s">
        <v>34</v>
      </c>
      <c r="B4" s="19">
        <v>65.869804382300003</v>
      </c>
      <c r="C4" s="19">
        <v>54.4228744507</v>
      </c>
      <c r="D4" s="14">
        <v>12.8787642708</v>
      </c>
      <c r="E4" s="14">
        <v>13.631933846600001</v>
      </c>
      <c r="F4" s="14">
        <v>89.173457508699997</v>
      </c>
      <c r="G4" s="31">
        <v>130662.551649</v>
      </c>
      <c r="H4" s="14">
        <f t="shared" si="0"/>
        <v>0.75316957580000121</v>
      </c>
      <c r="I4" s="40">
        <v>179.71921372899999</v>
      </c>
      <c r="J4" s="40" t="s">
        <v>93</v>
      </c>
      <c r="K4" s="38" t="s">
        <v>44</v>
      </c>
      <c r="L4" s="38" t="s">
        <v>71</v>
      </c>
      <c r="M4" s="16">
        <v>16.9691009521</v>
      </c>
    </row>
    <row r="5" spans="1:17" ht="14" x14ac:dyDescent="0.2">
      <c r="A5" s="18" t="s">
        <v>35</v>
      </c>
      <c r="B5" s="19">
        <v>77.701484680199997</v>
      </c>
      <c r="C5" s="19">
        <v>62.090534210199998</v>
      </c>
      <c r="D5" s="14">
        <v>9.2979852267999998</v>
      </c>
      <c r="E5" s="14">
        <v>5.2027515827200004</v>
      </c>
      <c r="F5" s="14">
        <v>59.593996651499999</v>
      </c>
      <c r="G5" s="31">
        <v>640840.88362700003</v>
      </c>
      <c r="H5" s="14">
        <f t="shared" si="0"/>
        <v>-4.0952336440799995</v>
      </c>
      <c r="I5" s="40">
        <v>2309.4999929599999</v>
      </c>
      <c r="J5" s="40" t="s">
        <v>93</v>
      </c>
      <c r="K5" s="38" t="s">
        <v>37</v>
      </c>
      <c r="L5" s="38" t="s">
        <v>72</v>
      </c>
      <c r="M5" s="16">
        <v>6.0193099975599997</v>
      </c>
    </row>
    <row r="6" spans="1:17" ht="14" x14ac:dyDescent="0.2">
      <c r="A6" s="20" t="s">
        <v>36</v>
      </c>
      <c r="B6" s="21">
        <v>55.309928894000002</v>
      </c>
      <c r="C6" s="21">
        <v>39.401489257800002</v>
      </c>
      <c r="D6" s="22">
        <v>9.9677422516899998</v>
      </c>
      <c r="E6" s="22">
        <v>8.3974506137299993</v>
      </c>
      <c r="F6" s="22">
        <v>54.944758825100003</v>
      </c>
      <c r="G6" s="36">
        <v>115752.963877</v>
      </c>
      <c r="H6" s="22">
        <f t="shared" si="0"/>
        <v>-1.5702916379600005</v>
      </c>
      <c r="I6" s="41">
        <v>258.45533802099999</v>
      </c>
      <c r="J6" s="41" t="s">
        <v>9</v>
      </c>
      <c r="K6" s="39" t="s">
        <v>9</v>
      </c>
      <c r="L6" s="39" t="s">
        <v>9</v>
      </c>
      <c r="M6" s="24">
        <v>10.2194004059</v>
      </c>
    </row>
    <row r="7" spans="1:17" ht="14" x14ac:dyDescent="0.2">
      <c r="A7" s="18" t="s">
        <v>7</v>
      </c>
      <c r="B7" s="19">
        <v>113.074577332</v>
      </c>
      <c r="C7" s="19">
        <v>73.397193908700004</v>
      </c>
      <c r="D7" s="14">
        <v>12.862569669399999</v>
      </c>
      <c r="E7" s="14">
        <v>8.23267947091</v>
      </c>
      <c r="F7" s="14">
        <v>73.214177887800005</v>
      </c>
      <c r="G7" s="31">
        <v>1001676.65261</v>
      </c>
      <c r="H7" s="14">
        <f t="shared" ref="H7:H28" si="1">E7-D7</f>
        <v>-4.6298901984899992</v>
      </c>
      <c r="I7" s="15">
        <v>2281.3251530900002</v>
      </c>
      <c r="J7" s="15" t="s">
        <v>94</v>
      </c>
      <c r="K7" s="15" t="s">
        <v>45</v>
      </c>
      <c r="L7" s="15" t="s">
        <v>73</v>
      </c>
      <c r="M7" s="16">
        <v>9.4616699218800004</v>
      </c>
      <c r="N7" s="17"/>
    </row>
    <row r="8" spans="1:17" ht="14" x14ac:dyDescent="0.2">
      <c r="A8" s="18" t="s">
        <v>8</v>
      </c>
      <c r="B8" s="19">
        <v>105.648895264</v>
      </c>
      <c r="C8" s="19">
        <v>77.070388793899994</v>
      </c>
      <c r="D8" s="14">
        <v>15.9446432064</v>
      </c>
      <c r="E8" s="14">
        <v>14.8475843256</v>
      </c>
      <c r="F8" s="14">
        <v>82.905138339900006</v>
      </c>
      <c r="G8" s="31">
        <v>440032.11364900001</v>
      </c>
      <c r="H8" s="14">
        <f t="shared" si="1"/>
        <v>-1.0970588808000006</v>
      </c>
      <c r="I8" s="15">
        <v>555.68595071499999</v>
      </c>
      <c r="J8" s="15" t="s">
        <v>95</v>
      </c>
      <c r="K8" s="15" t="s">
        <v>46</v>
      </c>
      <c r="L8" s="15" t="s">
        <v>74</v>
      </c>
      <c r="M8" s="16">
        <v>17.419399261500001</v>
      </c>
      <c r="N8" s="17"/>
    </row>
    <row r="9" spans="1:17" ht="14" x14ac:dyDescent="0.2">
      <c r="A9" s="18" t="s">
        <v>10</v>
      </c>
      <c r="B9" s="19">
        <v>96.121963500999996</v>
      </c>
      <c r="C9" s="19">
        <v>75.836990356399994</v>
      </c>
      <c r="D9" s="14">
        <v>13.9658686007</v>
      </c>
      <c r="E9" s="14">
        <v>12.608149963700001</v>
      </c>
      <c r="F9" s="14">
        <v>84.494054841099995</v>
      </c>
      <c r="G9" s="31">
        <v>573249.85511700006</v>
      </c>
      <c r="H9" s="14">
        <f t="shared" si="1"/>
        <v>-1.3577186369999996</v>
      </c>
      <c r="I9" s="15">
        <v>852.49812519399995</v>
      </c>
      <c r="J9" s="15" t="s">
        <v>96</v>
      </c>
      <c r="K9" s="15" t="s">
        <v>47</v>
      </c>
      <c r="L9" s="15" t="s">
        <v>75</v>
      </c>
      <c r="M9" s="16">
        <v>14.794300079299999</v>
      </c>
      <c r="N9" s="17"/>
    </row>
    <row r="10" spans="1:17" ht="14" x14ac:dyDescent="0.2">
      <c r="A10" s="20" t="s">
        <v>11</v>
      </c>
      <c r="B10" s="21">
        <v>97.000839233400001</v>
      </c>
      <c r="C10" s="21">
        <v>78.427406310999999</v>
      </c>
      <c r="D10" s="22">
        <v>8.5320240727299996</v>
      </c>
      <c r="E10" s="22">
        <v>7.4017765147199999</v>
      </c>
      <c r="F10" s="22">
        <v>71.249076127099997</v>
      </c>
      <c r="G10" s="36">
        <v>37248.862198100003</v>
      </c>
      <c r="H10" s="22">
        <f t="shared" si="1"/>
        <v>-1.1302475580099998</v>
      </c>
      <c r="I10" s="23">
        <v>94.357817685499995</v>
      </c>
      <c r="J10" s="23" t="s">
        <v>9</v>
      </c>
      <c r="K10" s="23" t="s">
        <v>9</v>
      </c>
      <c r="L10" s="23" t="s">
        <v>9</v>
      </c>
      <c r="M10" s="24">
        <v>9.5404195785500008</v>
      </c>
      <c r="N10" s="17"/>
    </row>
    <row r="11" spans="1:17" ht="14" x14ac:dyDescent="0.2">
      <c r="A11" s="18" t="s">
        <v>12</v>
      </c>
      <c r="B11" s="19">
        <v>90.154182434099994</v>
      </c>
      <c r="C11" s="19">
        <v>69.468955993700007</v>
      </c>
      <c r="D11" s="14">
        <v>13.753042349599999</v>
      </c>
      <c r="E11" s="14">
        <v>12.251764296099999</v>
      </c>
      <c r="F11" s="14">
        <v>78.3367556468</v>
      </c>
      <c r="G11" s="31">
        <v>220102.517765</v>
      </c>
      <c r="H11" s="14">
        <f t="shared" si="1"/>
        <v>-1.5012780535000001</v>
      </c>
      <c r="I11" s="15">
        <v>336.8427638</v>
      </c>
      <c r="J11" s="15" t="s">
        <v>97</v>
      </c>
      <c r="K11" s="15" t="s">
        <v>48</v>
      </c>
      <c r="L11" s="15" t="s">
        <v>76</v>
      </c>
      <c r="M11" s="16">
        <v>12.0424003601</v>
      </c>
      <c r="N11" s="17"/>
    </row>
    <row r="12" spans="1:17" ht="14" x14ac:dyDescent="0.2">
      <c r="A12" s="18" t="s">
        <v>13</v>
      </c>
      <c r="B12" s="19">
        <v>93.158210754400002</v>
      </c>
      <c r="C12" s="19">
        <v>71.545860290500002</v>
      </c>
      <c r="D12" s="14">
        <v>14.542159936999999</v>
      </c>
      <c r="E12" s="14">
        <v>13.1641173779</v>
      </c>
      <c r="F12" s="14">
        <v>80.798878766599998</v>
      </c>
      <c r="G12" s="31">
        <v>415502.86251900002</v>
      </c>
      <c r="H12" s="14">
        <f t="shared" si="1"/>
        <v>-1.378042559099999</v>
      </c>
      <c r="I12" s="15">
        <v>591.81111668799997</v>
      </c>
      <c r="J12" s="15" t="s">
        <v>98</v>
      </c>
      <c r="K12" s="15" t="s">
        <v>49</v>
      </c>
      <c r="L12" s="15" t="s">
        <v>77</v>
      </c>
      <c r="M12" s="16">
        <v>10.1652002335</v>
      </c>
      <c r="N12" s="17"/>
      <c r="Q12" s="21"/>
    </row>
    <row r="13" spans="1:17" ht="14" x14ac:dyDescent="0.2">
      <c r="A13" s="18" t="s">
        <v>14</v>
      </c>
      <c r="B13" s="19">
        <v>90.2984085083</v>
      </c>
      <c r="C13" s="19">
        <v>72.2793426514</v>
      </c>
      <c r="D13" s="14">
        <v>14.636275165900001</v>
      </c>
      <c r="E13" s="14">
        <v>13.5177963328</v>
      </c>
      <c r="F13" s="14">
        <v>82.002014968300003</v>
      </c>
      <c r="G13" s="31">
        <v>693143.92239700002</v>
      </c>
      <c r="H13" s="14">
        <f t="shared" si="1"/>
        <v>-1.1184788331000011</v>
      </c>
      <c r="I13" s="15">
        <v>961.43154073300002</v>
      </c>
      <c r="J13" s="15" t="s">
        <v>99</v>
      </c>
      <c r="K13" s="15" t="s">
        <v>50</v>
      </c>
      <c r="L13" s="15" t="s">
        <v>78</v>
      </c>
      <c r="M13" s="16">
        <v>13.432800293</v>
      </c>
      <c r="N13" s="17"/>
    </row>
    <row r="14" spans="1:17" ht="14" x14ac:dyDescent="0.2">
      <c r="A14" s="20" t="s">
        <v>15</v>
      </c>
      <c r="B14" s="21">
        <v>95.092529296899997</v>
      </c>
      <c r="C14" s="21">
        <v>74.261825561500004</v>
      </c>
      <c r="D14" s="22">
        <v>13.8415866485</v>
      </c>
      <c r="E14" s="22">
        <v>12.9919258116</v>
      </c>
      <c r="F14" s="22">
        <v>79.149772699300001</v>
      </c>
      <c r="G14" s="36">
        <v>391705.23699499998</v>
      </c>
      <c r="H14" s="22">
        <f t="shared" si="1"/>
        <v>-0.84966083690000005</v>
      </c>
      <c r="I14" s="23">
        <v>565.31002968099995</v>
      </c>
      <c r="J14" s="23" t="s">
        <v>100</v>
      </c>
      <c r="K14" s="23" t="s">
        <v>51</v>
      </c>
      <c r="L14" s="23" t="s">
        <v>79</v>
      </c>
      <c r="M14" s="24">
        <v>12.550999641400001</v>
      </c>
      <c r="N14" s="17"/>
    </row>
    <row r="15" spans="1:17" ht="14" x14ac:dyDescent="0.2">
      <c r="A15" s="18" t="s">
        <v>16</v>
      </c>
      <c r="B15" s="19">
        <v>91.842414856000005</v>
      </c>
      <c r="C15" s="19">
        <v>75.038208007799994</v>
      </c>
      <c r="D15" s="14">
        <v>13.640483697500001</v>
      </c>
      <c r="E15" s="14">
        <v>12.707861829200001</v>
      </c>
      <c r="F15" s="14">
        <v>79.501564354300001</v>
      </c>
      <c r="G15" s="31">
        <v>861759.42703999998</v>
      </c>
      <c r="H15" s="14">
        <f t="shared" si="1"/>
        <v>-0.93262186830000005</v>
      </c>
      <c r="I15" s="15">
        <v>1271.4942587099999</v>
      </c>
      <c r="J15" s="15" t="s">
        <v>101</v>
      </c>
      <c r="K15" s="15" t="s">
        <v>52</v>
      </c>
      <c r="L15" s="15" t="s">
        <v>80</v>
      </c>
      <c r="M15" s="16">
        <v>11.5602998734</v>
      </c>
      <c r="N15" s="17"/>
    </row>
    <row r="16" spans="1:17" ht="14" x14ac:dyDescent="0.2">
      <c r="A16" s="18" t="s">
        <v>17</v>
      </c>
      <c r="B16" s="19">
        <v>88.865692138699998</v>
      </c>
      <c r="C16" s="19">
        <v>76.781936645499997</v>
      </c>
      <c r="D16" s="14">
        <v>12.905660555700001</v>
      </c>
      <c r="E16" s="14">
        <v>12.0255923889</v>
      </c>
      <c r="F16" s="14">
        <v>80.823194124699995</v>
      </c>
      <c r="G16" s="31">
        <v>807173.09777700005</v>
      </c>
      <c r="H16" s="14">
        <f t="shared" si="1"/>
        <v>-0.88006816680000099</v>
      </c>
      <c r="I16" s="15">
        <v>1258.5226740200001</v>
      </c>
      <c r="J16" s="15" t="s">
        <v>102</v>
      </c>
      <c r="K16" s="15" t="s">
        <v>53</v>
      </c>
      <c r="L16" s="15" t="s">
        <v>47</v>
      </c>
      <c r="M16" s="16">
        <v>12.3795995712</v>
      </c>
      <c r="N16" s="17"/>
    </row>
    <row r="17" spans="1:16" ht="14" x14ac:dyDescent="0.2">
      <c r="A17" s="18" t="s">
        <v>18</v>
      </c>
      <c r="B17" s="19">
        <v>78.687705993700007</v>
      </c>
      <c r="C17" s="19">
        <v>70.671997070299994</v>
      </c>
      <c r="D17" s="14">
        <v>8.1734308032000005</v>
      </c>
      <c r="E17" s="14">
        <v>8.6603923015700008</v>
      </c>
      <c r="F17" s="14">
        <v>61.507258753199999</v>
      </c>
      <c r="G17" s="31">
        <v>150623.007323</v>
      </c>
      <c r="H17" s="14">
        <f t="shared" si="1"/>
        <v>0.48696149837000036</v>
      </c>
      <c r="I17" s="15">
        <v>326.10284959099999</v>
      </c>
      <c r="J17" s="15" t="s">
        <v>103</v>
      </c>
      <c r="K17" s="15" t="s">
        <v>54</v>
      </c>
      <c r="L17" s="15" t="s">
        <v>81</v>
      </c>
      <c r="M17" s="16">
        <v>11.648900032</v>
      </c>
      <c r="N17" s="17"/>
    </row>
    <row r="18" spans="1:16" ht="14" x14ac:dyDescent="0.2">
      <c r="A18" s="18" t="s">
        <v>19</v>
      </c>
      <c r="B18" s="19">
        <v>48.281547546399999</v>
      </c>
      <c r="C18" s="19">
        <v>71.713729858400001</v>
      </c>
      <c r="D18" s="14">
        <v>2.63202577173</v>
      </c>
      <c r="E18" s="14">
        <v>3.6710375707299998</v>
      </c>
      <c r="F18" s="14">
        <v>44.011684518000003</v>
      </c>
      <c r="G18" s="31">
        <v>28045.8440739</v>
      </c>
      <c r="H18" s="14">
        <f t="shared" si="1"/>
        <v>1.0390117989999998</v>
      </c>
      <c r="I18" s="15">
        <v>143.24534924299999</v>
      </c>
      <c r="J18" s="15" t="s">
        <v>9</v>
      </c>
      <c r="K18" s="15" t="s">
        <v>55</v>
      </c>
      <c r="L18" s="15" t="s">
        <v>82</v>
      </c>
      <c r="M18" s="16">
        <v>3.2719299793199998</v>
      </c>
      <c r="N18" s="17"/>
    </row>
    <row r="19" spans="1:16" ht="14" x14ac:dyDescent="0.2">
      <c r="A19" s="20" t="s">
        <v>20</v>
      </c>
      <c r="B19" s="21">
        <v>66.698059082</v>
      </c>
      <c r="C19" s="21">
        <v>59.732456207299997</v>
      </c>
      <c r="D19" s="22">
        <v>7.0180849626999997</v>
      </c>
      <c r="E19" s="22">
        <v>4.4831055185600004</v>
      </c>
      <c r="F19" s="22">
        <v>51.116417910400003</v>
      </c>
      <c r="G19" s="36">
        <v>418018.22608400002</v>
      </c>
      <c r="H19" s="22">
        <f t="shared" si="1"/>
        <v>-2.5349794441399993</v>
      </c>
      <c r="I19" s="23">
        <v>1748.30460573</v>
      </c>
      <c r="J19" s="23" t="s">
        <v>104</v>
      </c>
      <c r="K19" s="23" t="s">
        <v>56</v>
      </c>
      <c r="L19" s="23" t="s">
        <v>83</v>
      </c>
      <c r="M19" s="24">
        <v>4.0331301689099996</v>
      </c>
      <c r="N19" s="17"/>
    </row>
    <row r="20" spans="1:16" ht="14" x14ac:dyDescent="0.2">
      <c r="A20" s="18" t="s">
        <v>21</v>
      </c>
      <c r="B20" s="19">
        <v>105.725631714</v>
      </c>
      <c r="C20" s="19">
        <v>83.847229003899997</v>
      </c>
      <c r="D20" s="14">
        <v>15.2481503389</v>
      </c>
      <c r="E20" s="14">
        <v>11.8132472694</v>
      </c>
      <c r="F20" s="14">
        <v>95.658073270000003</v>
      </c>
      <c r="G20" s="31">
        <v>284152.44814400002</v>
      </c>
      <c r="H20" s="14">
        <f t="shared" si="1"/>
        <v>-3.4349030695000007</v>
      </c>
      <c r="I20" s="15">
        <v>451.00665703800001</v>
      </c>
      <c r="J20" s="15" t="s">
        <v>9</v>
      </c>
      <c r="K20" s="15" t="s">
        <v>57</v>
      </c>
      <c r="L20" s="15" t="s">
        <v>84</v>
      </c>
      <c r="M20" s="16">
        <v>15.742300033599999</v>
      </c>
      <c r="N20" s="17"/>
    </row>
    <row r="21" spans="1:16" ht="14" x14ac:dyDescent="0.2">
      <c r="A21" s="18" t="s">
        <v>22</v>
      </c>
      <c r="B21" s="19">
        <v>98.292388915999993</v>
      </c>
      <c r="C21" s="19">
        <v>79.724159240700004</v>
      </c>
      <c r="D21" s="14">
        <v>14.1384823188</v>
      </c>
      <c r="E21" s="14">
        <v>11.596556022</v>
      </c>
      <c r="F21" s="14">
        <v>56.5565438374</v>
      </c>
      <c r="G21" s="31">
        <v>207814.129656</v>
      </c>
      <c r="H21" s="14">
        <f t="shared" si="1"/>
        <v>-2.5419262967999998</v>
      </c>
      <c r="I21" s="15">
        <v>336.005887368</v>
      </c>
      <c r="J21" s="15" t="s">
        <v>105</v>
      </c>
      <c r="K21" s="15" t="s">
        <v>58</v>
      </c>
      <c r="L21" s="15" t="s">
        <v>85</v>
      </c>
      <c r="M21" s="16">
        <v>14.9159002304</v>
      </c>
      <c r="N21" s="17"/>
      <c r="P21" s="17"/>
    </row>
    <row r="22" spans="1:16" ht="14" x14ac:dyDescent="0.2">
      <c r="A22" s="18" t="s">
        <v>23</v>
      </c>
      <c r="B22" s="19">
        <v>94.091400146500007</v>
      </c>
      <c r="C22" s="19">
        <v>77.405220031699997</v>
      </c>
      <c r="D22" s="14">
        <v>15.5094828383</v>
      </c>
      <c r="E22" s="14">
        <v>12.9589733604</v>
      </c>
      <c r="F22" s="14">
        <v>95.964566929100002</v>
      </c>
      <c r="G22" s="31">
        <v>48826.915416299998</v>
      </c>
      <c r="H22" s="14">
        <f t="shared" si="1"/>
        <v>-2.5505094779000004</v>
      </c>
      <c r="I22" s="15">
        <v>70.646318784499996</v>
      </c>
      <c r="J22" s="15" t="s">
        <v>106</v>
      </c>
      <c r="K22" s="15" t="s">
        <v>59</v>
      </c>
      <c r="L22" s="15" t="s">
        <v>86</v>
      </c>
      <c r="M22" s="16">
        <v>16.548299789400001</v>
      </c>
      <c r="N22" s="17"/>
    </row>
    <row r="23" spans="1:16" ht="14" x14ac:dyDescent="0.2">
      <c r="A23" s="20" t="s">
        <v>24</v>
      </c>
      <c r="B23" s="21">
        <v>91.799774169900004</v>
      </c>
      <c r="C23" s="21">
        <v>75.125442504899993</v>
      </c>
      <c r="D23" s="22">
        <v>12.014310330400001</v>
      </c>
      <c r="E23" s="22">
        <v>10.4110607154</v>
      </c>
      <c r="F23" s="22">
        <v>78.882438316399998</v>
      </c>
      <c r="G23" s="36">
        <v>212591.82996800001</v>
      </c>
      <c r="H23" s="22">
        <f t="shared" si="1"/>
        <v>-1.6032496150000011</v>
      </c>
      <c r="I23" s="23">
        <v>382.870967549</v>
      </c>
      <c r="J23" s="23" t="s">
        <v>9</v>
      </c>
      <c r="K23" s="23" t="s">
        <v>60</v>
      </c>
      <c r="L23" s="23" t="s">
        <v>87</v>
      </c>
      <c r="M23" s="24">
        <v>9.5696296691900002</v>
      </c>
      <c r="N23" s="17"/>
    </row>
    <row r="24" spans="1:16" ht="14" x14ac:dyDescent="0.2">
      <c r="A24" s="18" t="s">
        <v>25</v>
      </c>
      <c r="B24" s="19">
        <v>89.517791747999993</v>
      </c>
      <c r="C24" s="19">
        <v>78.999649047899993</v>
      </c>
      <c r="D24" s="14">
        <v>15.2741503813</v>
      </c>
      <c r="E24" s="14">
        <v>14.2991301135</v>
      </c>
      <c r="F24" s="14">
        <v>97.577729573400006</v>
      </c>
      <c r="G24" s="31">
        <v>146471.38918200001</v>
      </c>
      <c r="H24" s="14">
        <f t="shared" si="1"/>
        <v>-0.97502026779999973</v>
      </c>
      <c r="I24" s="15">
        <v>192.06314109799999</v>
      </c>
      <c r="J24" s="15" t="s">
        <v>9</v>
      </c>
      <c r="K24" s="15" t="s">
        <v>51</v>
      </c>
      <c r="L24" s="15" t="s">
        <v>38</v>
      </c>
      <c r="M24" s="16">
        <v>14.113599777199999</v>
      </c>
      <c r="N24" s="17"/>
    </row>
    <row r="25" spans="1:16" ht="14" x14ac:dyDescent="0.2">
      <c r="A25" s="18" t="s">
        <v>26</v>
      </c>
      <c r="B25" s="19">
        <v>92.906257629400002</v>
      </c>
      <c r="C25" s="19">
        <v>78.104957580600001</v>
      </c>
      <c r="D25" s="14">
        <v>11.3856757368</v>
      </c>
      <c r="E25" s="14">
        <v>7.42773904438</v>
      </c>
      <c r="F25" s="14">
        <v>81.063483450899994</v>
      </c>
      <c r="G25" s="31">
        <v>150125.86342099999</v>
      </c>
      <c r="H25" s="14">
        <f t="shared" si="1"/>
        <v>-3.9579366924199997</v>
      </c>
      <c r="I25" s="15">
        <v>378.96554420000001</v>
      </c>
      <c r="J25" s="15" t="s">
        <v>9</v>
      </c>
      <c r="K25" s="15" t="s">
        <v>61</v>
      </c>
      <c r="L25" s="15" t="s">
        <v>88</v>
      </c>
      <c r="M25" s="16">
        <v>6.7774600982699997</v>
      </c>
      <c r="N25" s="17"/>
    </row>
    <row r="26" spans="1:16" ht="14" x14ac:dyDescent="0.2">
      <c r="A26" s="18" t="s">
        <v>27</v>
      </c>
      <c r="B26" s="19">
        <v>86.348983764600007</v>
      </c>
      <c r="C26" s="19">
        <v>72.563377380399999</v>
      </c>
      <c r="D26" s="14">
        <v>7.8142349506300004</v>
      </c>
      <c r="E26" s="14">
        <v>4.09660453546</v>
      </c>
      <c r="F26" s="14">
        <v>53.770116328100002</v>
      </c>
      <c r="G26" s="31">
        <v>234392.83299699999</v>
      </c>
      <c r="H26" s="14">
        <f t="shared" si="1"/>
        <v>-3.7176304151700004</v>
      </c>
      <c r="I26" s="15">
        <v>1072.8058458600001</v>
      </c>
      <c r="J26" s="15" t="s">
        <v>9</v>
      </c>
      <c r="K26" s="15" t="s">
        <v>62</v>
      </c>
      <c r="L26" s="15" t="s">
        <v>89</v>
      </c>
      <c r="M26" s="16">
        <v>2.7804200649299999</v>
      </c>
      <c r="N26" s="17"/>
    </row>
    <row r="27" spans="1:16" ht="14" x14ac:dyDescent="0.2">
      <c r="A27" s="18" t="s">
        <v>30</v>
      </c>
      <c r="B27" s="19">
        <v>92.829345703100003</v>
      </c>
      <c r="C27" s="19">
        <v>84.647254943799993</v>
      </c>
      <c r="D27" s="14">
        <v>10.5668252134</v>
      </c>
      <c r="E27" s="14">
        <v>7.0682097949999996</v>
      </c>
      <c r="F27" s="14">
        <v>84.628551865800006</v>
      </c>
      <c r="G27" s="31">
        <v>149852.341674</v>
      </c>
      <c r="H27" s="14">
        <f t="shared" si="1"/>
        <v>-3.4986154184</v>
      </c>
      <c r="I27" s="15">
        <v>397.51630510500001</v>
      </c>
      <c r="J27" s="15" t="s">
        <v>107</v>
      </c>
      <c r="K27" s="15" t="s">
        <v>63</v>
      </c>
      <c r="L27" s="15" t="s">
        <v>90</v>
      </c>
      <c r="M27" s="16">
        <v>7.8715200424200003</v>
      </c>
      <c r="N27" s="17"/>
    </row>
    <row r="28" spans="1:16" ht="15" thickBot="1" x14ac:dyDescent="0.25">
      <c r="A28" s="25" t="s">
        <v>28</v>
      </c>
      <c r="B28" s="26">
        <v>66.321006774899999</v>
      </c>
      <c r="C28" s="26">
        <v>64.172775268600006</v>
      </c>
      <c r="D28" s="27">
        <v>4.0802098211000004</v>
      </c>
      <c r="E28" s="27">
        <v>2.92125464093</v>
      </c>
      <c r="F28" s="27">
        <v>36.747144823500001</v>
      </c>
      <c r="G28" s="37">
        <v>291553.25383200002</v>
      </c>
      <c r="H28" s="27">
        <f t="shared" si="1"/>
        <v>-1.1589551801700004</v>
      </c>
      <c r="I28" s="28">
        <v>1871.32544121</v>
      </c>
      <c r="J28" s="28" t="s">
        <v>108</v>
      </c>
      <c r="K28" s="28" t="s">
        <v>39</v>
      </c>
      <c r="L28" s="28" t="s">
        <v>91</v>
      </c>
      <c r="M28" s="29">
        <v>1.9083800315899999</v>
      </c>
      <c r="N28" s="17"/>
    </row>
    <row r="29" spans="1:16" ht="14" x14ac:dyDescent="0.2">
      <c r="A29" s="30"/>
      <c r="B29" s="19"/>
      <c r="C29" s="19"/>
      <c r="D29" s="14"/>
      <c r="E29" s="14"/>
      <c r="F29" s="14"/>
      <c r="G29" s="31"/>
      <c r="H29" s="14"/>
      <c r="I29" s="15"/>
      <c r="J29" s="15"/>
      <c r="K29" s="15"/>
      <c r="L29" s="15"/>
      <c r="M29" s="32"/>
      <c r="N29" s="17"/>
    </row>
    <row r="30" spans="1:16" ht="15" x14ac:dyDescent="0.2">
      <c r="A30" s="35" t="s">
        <v>41</v>
      </c>
    </row>
    <row r="31" spans="1:16" ht="15" x14ac:dyDescent="0.15">
      <c r="A31" s="33" t="s">
        <v>40</v>
      </c>
    </row>
    <row r="32" spans="1:16" ht="15" x14ac:dyDescent="0.15">
      <c r="A32" s="33" t="s">
        <v>29</v>
      </c>
    </row>
    <row r="33" spans="1:5" ht="15" x14ac:dyDescent="0.2">
      <c r="A33" s="35"/>
      <c r="D33" s="34"/>
      <c r="E33" s="34"/>
    </row>
  </sheetData>
  <pageMargins left="0.75" right="0.75" top="1" bottom="1" header="0.5" footer="0.5"/>
  <pageSetup scale="6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Lestak</dc:creator>
  <cp:lastModifiedBy>Leanne Lestak</cp:lastModifiedBy>
  <cp:lastPrinted>2021-04-08T20:33:24Z</cp:lastPrinted>
  <dcterms:created xsi:type="dcterms:W3CDTF">2020-04-21T03:14:47Z</dcterms:created>
  <dcterms:modified xsi:type="dcterms:W3CDTF">2022-04-08T21:29:12Z</dcterms:modified>
</cp:coreProperties>
</file>