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qgis/Downloads/0_20220315_CO_Rpt/"/>
    </mc:Choice>
  </mc:AlternateContent>
  <xr:revisionPtr revIDLastSave="0" documentId="13_ncr:1_{A587A5CE-2A0F-074D-A992-B57FBF4F66A9}" xr6:coauthVersionLast="47" xr6:coauthVersionMax="47" xr10:uidLastSave="{00000000-0000-0000-0000-000000000000}"/>
  <bookViews>
    <workbookView xWindow="22700" yWindow="720" windowWidth="23760" windowHeight="27460" xr2:uid="{00000000-000D-0000-FFFF-FFFF00000000}"/>
  </bookViews>
  <sheets>
    <sheet name="08April2012_zonal_stats" sheetId="1" r:id="rId1"/>
  </sheets>
  <definedNames>
    <definedName name="_xlnm.Print_Area" localSheetId="0">'08April2012_zonal_stats'!$A$1:$M$125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5" i="1" l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<sst xmlns="http://schemas.openxmlformats.org/spreadsheetml/2006/main" count="446" uniqueCount="177">
  <si>
    <t>10,000-11,000'</t>
  </si>
  <si>
    <t>11,000-12,000'</t>
  </si>
  <si>
    <t>12,000-13,000'</t>
  </si>
  <si>
    <t>13,000+</t>
  </si>
  <si>
    <t>Elevation Band</t>
  </si>
  <si>
    <t>5000-6000'</t>
  </si>
  <si>
    <t>6000-7000'</t>
  </si>
  <si>
    <t>7000-8000'</t>
  </si>
  <si>
    <t>8000-9000'</t>
  </si>
  <si>
    <t>9000-10,000'</t>
  </si>
  <si>
    <t>Bear</t>
  </si>
  <si>
    <t>Blue</t>
  </si>
  <si>
    <t>Colorado Headwaters</t>
  </si>
  <si>
    <t>Eagle</t>
  </si>
  <si>
    <t>Gunnison</t>
  </si>
  <si>
    <t>Lower Green</t>
  </si>
  <si>
    <t>North Platte</t>
  </si>
  <si>
    <t>Rio Grande Headwaters</t>
  </si>
  <si>
    <t>Roaring Fork</t>
  </si>
  <si>
    <t>San Juan</t>
  </si>
  <si>
    <t>South Platte</t>
  </si>
  <si>
    <t>Upper Arkansas</t>
  </si>
  <si>
    <t>Upper Green</t>
  </si>
  <si>
    <t>Weber</t>
  </si>
  <si>
    <t>White-Yampa</t>
  </si>
  <si>
    <t>Basin</t>
  </si>
  <si>
    <t>SWE (in)</t>
  </si>
  <si>
    <t>Colorado Headwaters-
Plateau</t>
  </si>
  <si>
    <t>Upper Colorado-
Dirty Devil</t>
  </si>
  <si>
    <t>Upper Colorado-
Dolores</t>
  </si>
  <si>
    <t>SNODAS* (in)</t>
  </si>
  <si>
    <t>% SCA</t>
  </si>
  <si>
    <t>Vol (af)</t>
  </si>
  <si>
    <t>* This is a comparison to the SNODAS (SNOw Data Assimilation System) nationwide product from the National Weather Service.</t>
  </si>
  <si>
    <r>
      <t>Area (mi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</si>
  <si>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t>Sensors</t>
  </si>
  <si>
    <t>NA</t>
  </si>
  <si>
    <t>Chg. in SWE (in)</t>
  </si>
  <si>
    <t>3/1/22</t>
  </si>
  <si>
    <t>% 3/1 Avg</t>
  </si>
  <si>
    <t>1.2 ( 2 )</t>
  </si>
  <si>
    <t>7.8 ( 3 )</t>
  </si>
  <si>
    <t>9.4 ( 8 )</t>
  </si>
  <si>
    <t>15.8 ( 6 )</t>
  </si>
  <si>
    <t>9.5 ( 2 )</t>
  </si>
  <si>
    <t>0.0 ( 1 )</t>
  </si>
  <si>
    <t>5.5 ( 1 )</t>
  </si>
  <si>
    <t>6.3 ( 4 )</t>
  </si>
  <si>
    <t>9.6 ( 3 )</t>
  </si>
  <si>
    <t>11.8 ( 2 )</t>
  </si>
  <si>
    <t>13.1 ( 1 )</t>
  </si>
  <si>
    <t>4.1 ( 1 )</t>
  </si>
  <si>
    <t>5.1 ( 7 )</t>
  </si>
  <si>
    <t>15.6 ( 5 )</t>
  </si>
  <si>
    <t>11.9 ( 1 )</t>
  </si>
  <si>
    <t>0.0 ( 3 )</t>
  </si>
  <si>
    <t>2.5 ( 4 )</t>
  </si>
  <si>
    <t>11.0 ( 1 )</t>
  </si>
  <si>
    <t>12.9 ( 1 )</t>
  </si>
  <si>
    <t>0.3 ( 7 )</t>
  </si>
  <si>
    <t>6.0 ( 2 )</t>
  </si>
  <si>
    <t>9.2 ( 6 )</t>
  </si>
  <si>
    <t>13.6 ( 5 )</t>
  </si>
  <si>
    <t>9.3 ( 3 )</t>
  </si>
  <si>
    <t>5.0 ( 1 )</t>
  </si>
  <si>
    <t>8.4 ( 9 )</t>
  </si>
  <si>
    <t>10.1 ( 5 )</t>
  </si>
  <si>
    <t>9.6 ( 4 )</t>
  </si>
  <si>
    <t>11.5 ( 1 )</t>
  </si>
  <si>
    <t>1.6 ( 15 )</t>
  </si>
  <si>
    <t>6.8 ( 6 )</t>
  </si>
  <si>
    <t>15.8 ( 7 )</t>
  </si>
  <si>
    <t>18.8 ( 5 )</t>
  </si>
  <si>
    <t>0.0 ( 10 )</t>
  </si>
  <si>
    <t>0.6 ( 5 )</t>
  </si>
  <si>
    <t>3.0 ( 3 )</t>
  </si>
  <si>
    <t>5.9 ( 7 )</t>
  </si>
  <si>
    <t>8.9 ( 6 )</t>
  </si>
  <si>
    <t>3.3 ( 3 )</t>
  </si>
  <si>
    <t>8.2 ( 1 )</t>
  </si>
  <si>
    <t>13.7 ( 2 )</t>
  </si>
  <si>
    <t>18.0 ( 3 )</t>
  </si>
  <si>
    <t>12.3 ( 1 )</t>
  </si>
  <si>
    <t>1.0 ( 19 )</t>
  </si>
  <si>
    <t>8.8 ( 4 )</t>
  </si>
  <si>
    <t>8.9 ( 5 )</t>
  </si>
  <si>
    <t>15.3 ( 5 )</t>
  </si>
  <si>
    <t>18.1 ( 5 )</t>
  </si>
  <si>
    <t>0.4 ( 26 )</t>
  </si>
  <si>
    <t>1.4 ( 22 )</t>
  </si>
  <si>
    <t>7.0 ( 7 )</t>
  </si>
  <si>
    <t>10.0 ( 10 )</t>
  </si>
  <si>
    <t>9.2 ( 4 )</t>
  </si>
  <si>
    <t>0.2 ( 16 )</t>
  </si>
  <si>
    <t>0.2 ( 8 )</t>
  </si>
  <si>
    <t>2.4 ( 2 )</t>
  </si>
  <si>
    <t>7.5 ( 3 )</t>
  </si>
  <si>
    <t>7.4 ( 2 )</t>
  </si>
  <si>
    <t>8.7 ( 1 )</t>
  </si>
  <si>
    <t>6.8 ( 2 )</t>
  </si>
  <si>
    <t>3.4 ( 2 )</t>
  </si>
  <si>
    <t>10.5 ( 3 )</t>
  </si>
  <si>
    <t>12.5 ( 3 )</t>
  </si>
  <si>
    <t>2.6 ( 4 )</t>
  </si>
  <si>
    <t>9.7 ( 10 )</t>
  </si>
  <si>
    <t>7.6 ( 8 )</t>
  </si>
  <si>
    <t>10.3 ( 2 )</t>
  </si>
  <si>
    <t>1.9 ( 1 )</t>
  </si>
  <si>
    <t>3.2 ( 5 )</t>
  </si>
  <si>
    <t>11.7 ( 7 )</t>
  </si>
  <si>
    <t>11.6 ( 3 )</t>
  </si>
  <si>
    <t>14.1 ( 2 )</t>
  </si>
  <si>
    <t>2.5 ( 3 )</t>
  </si>
  <si>
    <t>11.8 ( 6 )</t>
  </si>
  <si>
    <t>12.3 ( 6 )</t>
  </si>
  <si>
    <t>23.9 ( 2 )</t>
  </si>
  <si>
    <t>14.0 ( 1 )</t>
  </si>
  <si>
    <t>9.3 ( 1 )</t>
  </si>
  <si>
    <t>10.5 ( 1 )</t>
  </si>
  <si>
    <t>12.1 ( 2 )</t>
  </si>
  <si>
    <t>5.6 ( 1 )</t>
  </si>
  <si>
    <t>10.3 ( 1 )</t>
  </si>
  <si>
    <t>3/15/22</t>
  </si>
  <si>
    <t>3/1 thru 3/15/22</t>
  </si>
  <si>
    <t>% 3/15 Avg.</t>
  </si>
  <si>
    <t>8.9 ( 3 )</t>
  </si>
  <si>
    <t>11.5 ( 8 )</t>
  </si>
  <si>
    <t>18.3 ( 6 )</t>
  </si>
  <si>
    <t>11.4 ( 2 )</t>
  </si>
  <si>
    <t>9.2 ( 1 )</t>
  </si>
  <si>
    <t>16.2 ( 2 )</t>
  </si>
  <si>
    <t>13.0 ( 2 )</t>
  </si>
  <si>
    <t>15.0 ( 1 )</t>
  </si>
  <si>
    <t>8.0 ( 3 )</t>
  </si>
  <si>
    <t>10.6 ( 3 )</t>
  </si>
  <si>
    <t>16.3 ( 4 )</t>
  </si>
  <si>
    <t>13.5 ( 1 )</t>
  </si>
  <si>
    <t>13.6 ( 1 )</t>
  </si>
  <si>
    <t>13.8 ( 1 )</t>
  </si>
  <si>
    <t>16.3 ( 2 )</t>
  </si>
  <si>
    <t>9.7 ( 9 )</t>
  </si>
  <si>
    <t>12.2 ( 5 )</t>
  </si>
  <si>
    <t>11.1 ( 4 )</t>
  </si>
  <si>
    <t>12.4 ( 1 )</t>
  </si>
  <si>
    <t>9.7 ( 4 )</t>
  </si>
  <si>
    <t>17.7 ( 7 )</t>
  </si>
  <si>
    <t>20.8 ( 5 )</t>
  </si>
  <si>
    <t>10.9 ( 6 )</t>
  </si>
  <si>
    <t>9.1 ( 1 )</t>
  </si>
  <si>
    <t>15.5 ( 2 )</t>
  </si>
  <si>
    <t>20.3 ( 3 )</t>
  </si>
  <si>
    <t>10.1 ( 4 )</t>
  </si>
  <si>
    <t>17.4 ( 5 )</t>
  </si>
  <si>
    <t>21.7 ( 4 )</t>
  </si>
  <si>
    <t>7.6 ( 3 )</t>
  </si>
  <si>
    <t>12.3 ( 4 )</t>
  </si>
  <si>
    <t>11.1 ( 8 )</t>
  </si>
  <si>
    <t>5.8 ( 1 )</t>
  </si>
  <si>
    <t>9.0 ( 3 )</t>
  </si>
  <si>
    <t>8.4 ( 2 )</t>
  </si>
  <si>
    <t>7.7 ( 2 )</t>
  </si>
  <si>
    <t>6.0 ( 1 )</t>
  </si>
  <si>
    <t>7.9 ( 1 )</t>
  </si>
  <si>
    <t>14.6 ( 3 )</t>
  </si>
  <si>
    <t>8.4 ( 1 )</t>
  </si>
  <si>
    <t>11.0 ( 10 )</t>
  </si>
  <si>
    <t>9.2 ( 7 )</t>
  </si>
  <si>
    <t>14.6 ( 7 )</t>
  </si>
  <si>
    <t>14.3 ( 3 )</t>
  </si>
  <si>
    <t>9.0 ( 1 )</t>
  </si>
  <si>
    <t>15.0 ( 5 )</t>
  </si>
  <si>
    <t>14.3 ( 6 )</t>
  </si>
  <si>
    <t>27.3 ( 2 )</t>
  </si>
  <si>
    <t>11,000+</t>
  </si>
  <si>
    <t>12,000+</t>
  </si>
  <si>
    <t>**</t>
  </si>
  <si>
    <t>** SWE difference values from report to report at low elevation can exhibit spurious behavior depending on the model fit parameters and are omitted when unrealistic.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</si>
</sst>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medium">
        <color theme="1" tint="0.499984740745262"/>
      </right>
      <top style="medium">
        <color auto="1"/>
      </top>
      <bottom/>
      <diagonal/>
    </border>
    <border>
      <left style="double">
        <color auto="1"/>
      </left>
      <right style="medium">
        <color theme="1" tint="0.499984740745262"/>
      </right>
      <top/>
      <bottom/>
      <diagonal/>
    </border>
    <border>
      <left style="double">
        <color auto="1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double">
        <color auto="1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double">
        <color auto="1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theme="1" tint="0.499984740745262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double">
        <color auto="1"/>
      </left>
      <right style="medium">
        <color theme="1" tint="0.499984740745262"/>
      </right>
      <top/>
      <bottom style="thin">
        <color auto="1"/>
      </bottom>
      <diagonal/>
    </border>
  </borders>
  <cellStyleXfs count="1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70">
    <xf numFmtId="0" fontId="0" fillId="0" borderId="0" xfId="0"/>
    <xf numFmtId="0" fontId="19" fillId="0" borderId="0" xfId="0" applyFont="1" applyFill="1" applyBorder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0" fontId="19" fillId="0" borderId="13" xfId="0" applyFont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14" xfId="0" applyFont="1" applyBorder="1" applyAlignment="1">
      <alignment horizontal="left"/>
    </xf>
    <xf numFmtId="165" fontId="0" fillId="0" borderId="0" xfId="0" applyNumberFormat="1"/>
    <xf numFmtId="164" fontId="0" fillId="0" borderId="0" xfId="0" applyNumberFormat="1"/>
    <xf numFmtId="164" fontId="18" fillId="0" borderId="20" xfId="0" applyNumberFormat="1" applyFont="1" applyBorder="1"/>
    <xf numFmtId="164" fontId="18" fillId="0" borderId="0" xfId="0" applyNumberFormat="1" applyFont="1" applyBorder="1"/>
    <xf numFmtId="164" fontId="18" fillId="0" borderId="21" xfId="0" applyNumberFormat="1" applyFont="1" applyBorder="1"/>
    <xf numFmtId="164" fontId="18" fillId="0" borderId="22" xfId="0" applyNumberFormat="1" applyFont="1" applyBorder="1"/>
    <xf numFmtId="165" fontId="22" fillId="0" borderId="25" xfId="0" applyNumberFormat="1" applyFont="1" applyBorder="1"/>
    <xf numFmtId="165" fontId="22" fillId="0" borderId="24" xfId="0" applyNumberFormat="1" applyFont="1" applyBorder="1"/>
    <xf numFmtId="165" fontId="22" fillId="0" borderId="26" xfId="0" applyNumberFormat="1" applyFont="1" applyBorder="1"/>
    <xf numFmtId="165" fontId="22" fillId="0" borderId="27" xfId="0" applyNumberFormat="1" applyFont="1" applyBorder="1"/>
    <xf numFmtId="3" fontId="18" fillId="0" borderId="0" xfId="0" applyNumberFormat="1" applyFont="1" applyBorder="1"/>
    <xf numFmtId="3" fontId="18" fillId="0" borderId="21" xfId="0" applyNumberFormat="1" applyFont="1" applyBorder="1"/>
    <xf numFmtId="3" fontId="18" fillId="0" borderId="20" xfId="0" applyNumberFormat="1" applyFont="1" applyBorder="1"/>
    <xf numFmtId="3" fontId="18" fillId="0" borderId="22" xfId="0" applyNumberFormat="1" applyFont="1" applyBorder="1"/>
    <xf numFmtId="3" fontId="0" fillId="0" borderId="0" xfId="0" applyNumberFormat="1"/>
    <xf numFmtId="0" fontId="23" fillId="0" borderId="0" xfId="0" applyFont="1" applyAlignment="1">
      <alignment horizontal="left" vertical="center" indent="1"/>
    </xf>
    <xf numFmtId="164" fontId="18" fillId="0" borderId="0" xfId="0" applyNumberFormat="1" applyFont="1" applyBorder="1" applyAlignment="1">
      <alignment horizontal="right"/>
    </xf>
    <xf numFmtId="164" fontId="18" fillId="0" borderId="21" xfId="0" applyNumberFormat="1" applyFont="1" applyBorder="1" applyAlignment="1">
      <alignment horizontal="right"/>
    </xf>
    <xf numFmtId="164" fontId="18" fillId="0" borderId="20" xfId="0" applyNumberFormat="1" applyFont="1" applyBorder="1" applyAlignment="1">
      <alignment horizontal="right"/>
    </xf>
    <xf numFmtId="164" fontId="18" fillId="0" borderId="22" xfId="0" applyNumberFormat="1" applyFont="1" applyBorder="1" applyAlignment="1">
      <alignment horizontal="right"/>
    </xf>
    <xf numFmtId="0" fontId="0" fillId="0" borderId="0" xfId="0" applyFont="1"/>
    <xf numFmtId="3" fontId="18" fillId="0" borderId="0" xfId="0" applyNumberFormat="1" applyFont="1" applyBorder="1" applyAlignment="1">
      <alignment horizontal="right"/>
    </xf>
    <xf numFmtId="164" fontId="18" fillId="0" borderId="21" xfId="0" applyNumberFormat="1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right"/>
    </xf>
    <xf numFmtId="164" fontId="18" fillId="0" borderId="0" xfId="0" applyNumberFormat="1" applyFont="1" applyFill="1" applyBorder="1"/>
    <xf numFmtId="3" fontId="18" fillId="0" borderId="0" xfId="0" applyNumberFormat="1" applyFont="1" applyFill="1" applyBorder="1" applyAlignment="1">
      <alignment horizontal="right"/>
    </xf>
    <xf numFmtId="3" fontId="18" fillId="0" borderId="21" xfId="0" applyNumberFormat="1" applyFont="1" applyFill="1" applyBorder="1" applyAlignment="1">
      <alignment horizontal="right"/>
    </xf>
    <xf numFmtId="3" fontId="18" fillId="0" borderId="21" xfId="0" applyNumberFormat="1" applyFont="1" applyBorder="1" applyAlignment="1">
      <alignment horizontal="right"/>
    </xf>
    <xf numFmtId="49" fontId="19" fillId="0" borderId="31" xfId="0" applyNumberFormat="1" applyFont="1" applyBorder="1" applyAlignment="1">
      <alignment horizontal="center"/>
    </xf>
    <xf numFmtId="164" fontId="19" fillId="0" borderId="33" xfId="0" applyNumberFormat="1" applyFont="1" applyBorder="1" applyAlignment="1">
      <alignment horizontal="center"/>
    </xf>
    <xf numFmtId="2" fontId="19" fillId="0" borderId="30" xfId="0" applyNumberFormat="1" applyFont="1" applyBorder="1" applyAlignment="1">
      <alignment horizontal="center"/>
    </xf>
    <xf numFmtId="2" fontId="19" fillId="0" borderId="33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164" fontId="19" fillId="0" borderId="22" xfId="0" applyNumberFormat="1" applyFont="1" applyBorder="1" applyAlignment="1">
      <alignment horizontal="center"/>
    </xf>
    <xf numFmtId="164" fontId="19" fillId="0" borderId="33" xfId="0" applyNumberFormat="1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49" fontId="22" fillId="0" borderId="23" xfId="0" applyNumberFormat="1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164" fontId="18" fillId="0" borderId="21" xfId="0" applyNumberFormat="1" applyFont="1" applyFill="1" applyBorder="1"/>
    <xf numFmtId="164" fontId="18" fillId="0" borderId="22" xfId="0" applyNumberFormat="1" applyFont="1" applyFill="1" applyBorder="1"/>
    <xf numFmtId="164" fontId="0" fillId="0" borderId="0" xfId="0" applyNumberFormat="1" applyFill="1"/>
    <xf numFmtId="0" fontId="18" fillId="0" borderId="16" xfId="0" applyFont="1" applyBorder="1" applyAlignment="1">
      <alignment vertical="top"/>
    </xf>
    <xf numFmtId="0" fontId="19" fillId="0" borderId="15" xfId="0" applyFont="1" applyBorder="1" applyAlignment="1">
      <alignment horizontal="center" vertical="center"/>
    </xf>
    <xf numFmtId="0" fontId="18" fillId="0" borderId="19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8" fillId="0" borderId="28" xfId="0" applyFont="1" applyBorder="1" applyAlignment="1">
      <alignment vertical="center"/>
    </xf>
    <xf numFmtId="0" fontId="18" fillId="0" borderId="17" xfId="0" applyFont="1" applyBorder="1" applyAlignment="1">
      <alignment vertical="top"/>
    </xf>
    <xf numFmtId="0" fontId="18" fillId="0" borderId="16" xfId="0" applyFont="1" applyBorder="1" applyAlignment="1">
      <alignment vertical="top"/>
    </xf>
    <xf numFmtId="0" fontId="18" fillId="0" borderId="18" xfId="0" applyFont="1" applyBorder="1" applyAlignment="1">
      <alignment vertical="top"/>
    </xf>
    <xf numFmtId="0" fontId="18" fillId="0" borderId="17" xfId="0" applyFont="1" applyBorder="1" applyAlignment="1">
      <alignment vertical="top" wrapText="1"/>
    </xf>
    <xf numFmtId="0" fontId="18" fillId="0" borderId="19" xfId="0" applyFont="1" applyBorder="1" applyAlignment="1">
      <alignment vertical="top"/>
    </xf>
    <xf numFmtId="49" fontId="26" fillId="0" borderId="32" xfId="0" applyNumberFormat="1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2" fontId="19" fillId="0" borderId="22" xfId="0" applyNumberFormat="1" applyFont="1" applyBorder="1" applyAlignment="1">
      <alignment horizontal="center"/>
    </xf>
    <xf numFmtId="49" fontId="26" fillId="0" borderId="32" xfId="0" applyNumberFormat="1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64" fontId="18" fillId="0" borderId="20" xfId="0" applyNumberFormat="1" applyFont="1" applyFill="1" applyBorder="1" applyAlignment="1">
      <alignment horizontal="right"/>
    </xf>
    <xf numFmtId="164" fontId="18" fillId="0" borderId="22" xfId="0" applyNumberFormat="1" applyFont="1" applyFill="1" applyBorder="1" applyAlignment="1">
      <alignment horizontal="right"/>
    </xf>
    <xf numFmtId="165" fontId="22" fillId="0" borderId="35" xfId="0" applyNumberFormat="1" applyFont="1" applyBorder="1"/>
    <xf numFmtId="0" fontId="27" fillId="0" borderId="0" xfId="0" applyFont="1"/>
  </cellXfs>
  <cellStyles count="1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9"/>
  <sheetViews>
    <sheetView tabSelected="1" zoomScale="125" zoomScaleNormal="125" zoomScalePageLayoutView="150" workbookViewId="0">
      <selection activeCell="N82" sqref="N82"/>
    </sheetView>
  </sheetViews>
  <sheetFormatPr baseColWidth="10" defaultColWidth="8.83203125" defaultRowHeight="15" x14ac:dyDescent="0.2"/>
  <cols>
    <col min="1" max="1" width="18" style="2" customWidth="1"/>
    <col min="2" max="2" width="14.33203125" style="3" customWidth="1"/>
    <col min="3" max="3" width="9" style="11" customWidth="1"/>
    <col min="4" max="4" width="9" style="50" customWidth="1"/>
    <col min="5" max="6" width="8.6640625" style="11" customWidth="1"/>
    <col min="7" max="7" width="7.33203125" customWidth="1"/>
    <col min="8" max="8" width="9.33203125" style="24" customWidth="1"/>
    <col min="9" max="9" width="14" style="11" customWidth="1"/>
    <col min="10" max="10" width="8.83203125" style="11" customWidth="1"/>
    <col min="11" max="12" width="8.83203125" style="50" customWidth="1"/>
    <col min="13" max="13" width="11.5" customWidth="1"/>
  </cols>
  <sheetData>
    <row r="1" spans="1:16" x14ac:dyDescent="0.2">
      <c r="A1" s="52" t="s">
        <v>25</v>
      </c>
      <c r="B1" s="54" t="s">
        <v>4</v>
      </c>
      <c r="C1" s="38" t="s">
        <v>38</v>
      </c>
      <c r="D1" s="64" t="s">
        <v>122</v>
      </c>
      <c r="E1" s="38" t="s">
        <v>38</v>
      </c>
      <c r="F1" s="61" t="s">
        <v>122</v>
      </c>
      <c r="G1" s="61" t="s">
        <v>122</v>
      </c>
      <c r="H1" s="61" t="s">
        <v>122</v>
      </c>
      <c r="I1" s="62" t="s">
        <v>123</v>
      </c>
      <c r="J1" s="61" t="s">
        <v>122</v>
      </c>
      <c r="K1" s="38" t="s">
        <v>38</v>
      </c>
      <c r="L1" s="61" t="s">
        <v>122</v>
      </c>
      <c r="M1" s="46" t="s">
        <v>122</v>
      </c>
    </row>
    <row r="2" spans="1:16" ht="17" thickBot="1" x14ac:dyDescent="0.25">
      <c r="A2" s="53"/>
      <c r="B2" s="55"/>
      <c r="C2" s="39" t="s">
        <v>39</v>
      </c>
      <c r="D2" s="65" t="s">
        <v>124</v>
      </c>
      <c r="E2" s="41" t="s">
        <v>26</v>
      </c>
      <c r="F2" s="63" t="s">
        <v>26</v>
      </c>
      <c r="G2" s="40" t="s">
        <v>31</v>
      </c>
      <c r="H2" s="42" t="s">
        <v>32</v>
      </c>
      <c r="I2" s="43" t="s">
        <v>37</v>
      </c>
      <c r="J2" s="44" t="s">
        <v>34</v>
      </c>
      <c r="K2" s="45" t="s">
        <v>35</v>
      </c>
      <c r="L2" s="45" t="s">
        <v>35</v>
      </c>
      <c r="M2" s="47" t="s">
        <v>30</v>
      </c>
    </row>
    <row r="3" spans="1:16" x14ac:dyDescent="0.2">
      <c r="A3" s="57" t="s">
        <v>10</v>
      </c>
      <c r="B3" s="4" t="s">
        <v>5</v>
      </c>
      <c r="C3" s="26">
        <v>82.738357543899994</v>
      </c>
      <c r="D3" s="33">
        <v>89.988777159999998</v>
      </c>
      <c r="E3" s="26">
        <v>3.5471716673499998</v>
      </c>
      <c r="F3" s="26">
        <v>3.8745071927999999</v>
      </c>
      <c r="G3" s="13">
        <v>81.866753015499995</v>
      </c>
      <c r="H3" s="31">
        <v>174993.417675</v>
      </c>
      <c r="I3" s="26">
        <f>F3-E3</f>
        <v>0.32733552545000011</v>
      </c>
      <c r="J3" s="13">
        <v>846.84920927899998</v>
      </c>
      <c r="K3" s="34" t="s">
        <v>40</v>
      </c>
      <c r="L3" s="34" t="s">
        <v>36</v>
      </c>
      <c r="M3" s="17">
        <v>2.0297501087200001</v>
      </c>
    </row>
    <row r="4" spans="1:16" x14ac:dyDescent="0.2">
      <c r="A4" s="57"/>
      <c r="B4" s="4" t="s">
        <v>6</v>
      </c>
      <c r="C4" s="26">
        <v>80.116996765099998</v>
      </c>
      <c r="D4" s="33">
        <v>90.737136840000005</v>
      </c>
      <c r="E4" s="26">
        <v>4.0854742149199996</v>
      </c>
      <c r="F4" s="26">
        <v>5.8095403188199999</v>
      </c>
      <c r="G4" s="13">
        <v>91.557872399299995</v>
      </c>
      <c r="H4" s="31">
        <v>866601.70155799994</v>
      </c>
      <c r="I4" s="26">
        <f t="shared" ref="I4:I60" si="0">F4-E4</f>
        <v>1.7240661039000003</v>
      </c>
      <c r="J4" s="13">
        <v>2796.9107747799999</v>
      </c>
      <c r="K4" s="34" t="s">
        <v>41</v>
      </c>
      <c r="L4" s="34" t="s">
        <v>125</v>
      </c>
      <c r="M4" s="17">
        <v>4.9589600562999996</v>
      </c>
    </row>
    <row r="5" spans="1:16" x14ac:dyDescent="0.2">
      <c r="A5" s="57"/>
      <c r="B5" s="4" t="s">
        <v>7</v>
      </c>
      <c r="C5" s="26">
        <v>73.0818481445</v>
      </c>
      <c r="D5" s="33">
        <v>82.122711179999996</v>
      </c>
      <c r="E5" s="13">
        <v>5.69129038103</v>
      </c>
      <c r="F5" s="13">
        <v>8.0933928329399993</v>
      </c>
      <c r="G5" s="13">
        <v>97.764561833100004</v>
      </c>
      <c r="H5" s="20">
        <v>851704.35258599999</v>
      </c>
      <c r="I5" s="13">
        <f t="shared" si="0"/>
        <v>2.4021024519099994</v>
      </c>
      <c r="J5" s="13">
        <v>1973.14540708</v>
      </c>
      <c r="K5" s="34" t="s">
        <v>42</v>
      </c>
      <c r="L5" s="34" t="s">
        <v>126</v>
      </c>
      <c r="M5" s="17">
        <v>8.1033496856700005</v>
      </c>
      <c r="P5" s="10"/>
    </row>
    <row r="6" spans="1:16" x14ac:dyDescent="0.2">
      <c r="A6" s="57"/>
      <c r="B6" s="4" t="s">
        <v>8</v>
      </c>
      <c r="C6" s="26">
        <v>66.476966857899995</v>
      </c>
      <c r="D6" s="33">
        <v>76.922874449999995</v>
      </c>
      <c r="E6" s="13">
        <v>9.1936225921699997</v>
      </c>
      <c r="F6" s="13">
        <v>12.5207768652</v>
      </c>
      <c r="G6" s="13">
        <v>97.891339429799999</v>
      </c>
      <c r="H6" s="20">
        <v>426678.54953999998</v>
      </c>
      <c r="I6" s="13">
        <f t="shared" si="0"/>
        <v>3.3271542730300006</v>
      </c>
      <c r="J6" s="13">
        <v>638.95515567899997</v>
      </c>
      <c r="K6" s="34" t="s">
        <v>43</v>
      </c>
      <c r="L6" s="34" t="s">
        <v>127</v>
      </c>
      <c r="M6" s="17">
        <v>13.9619998932</v>
      </c>
      <c r="P6" s="24"/>
    </row>
    <row r="7" spans="1:16" x14ac:dyDescent="0.2">
      <c r="A7" s="57"/>
      <c r="B7" s="4" t="s">
        <v>9</v>
      </c>
      <c r="C7" s="26">
        <v>68.395385742200006</v>
      </c>
      <c r="D7" s="33">
        <v>78.553802489999995</v>
      </c>
      <c r="E7" s="34">
        <v>11.3296121842</v>
      </c>
      <c r="F7" s="34">
        <v>15.0830305886</v>
      </c>
      <c r="G7" s="13">
        <v>97.439544807999994</v>
      </c>
      <c r="H7" s="20">
        <v>114557.518146</v>
      </c>
      <c r="I7" s="13">
        <f t="shared" si="0"/>
        <v>3.7534184043999996</v>
      </c>
      <c r="J7" s="13">
        <v>142.408472811</v>
      </c>
      <c r="K7" s="34" t="s">
        <v>44</v>
      </c>
      <c r="L7" s="34" t="s">
        <v>128</v>
      </c>
      <c r="M7" s="17">
        <v>14.257800102199999</v>
      </c>
    </row>
    <row r="8" spans="1:16" x14ac:dyDescent="0.2">
      <c r="A8" s="57"/>
      <c r="B8" s="4" t="s">
        <v>0</v>
      </c>
      <c r="C8" s="26">
        <v>67.019180297899993</v>
      </c>
      <c r="D8" s="33">
        <v>77.048645019999995</v>
      </c>
      <c r="E8" s="34">
        <v>13.464329102400001</v>
      </c>
      <c r="F8" s="34">
        <v>17.570555442700002</v>
      </c>
      <c r="G8" s="13">
        <v>90.503715937199999</v>
      </c>
      <c r="H8" s="20">
        <v>70711.817187799999</v>
      </c>
      <c r="I8" s="13">
        <f t="shared" si="0"/>
        <v>4.106226340300001</v>
      </c>
      <c r="J8" s="13">
        <v>75.4583582673</v>
      </c>
      <c r="K8" s="34" t="s">
        <v>36</v>
      </c>
      <c r="L8" s="34" t="s">
        <v>36</v>
      </c>
      <c r="M8" s="17">
        <v>15.1661996841</v>
      </c>
    </row>
    <row r="9" spans="1:16" x14ac:dyDescent="0.2">
      <c r="A9" s="57"/>
      <c r="B9" s="8" t="s">
        <v>173</v>
      </c>
      <c r="C9" s="27">
        <v>57.395957946800003</v>
      </c>
      <c r="D9" s="32">
        <v>75.407417300000006</v>
      </c>
      <c r="E9" s="32">
        <v>19.045065839900001</v>
      </c>
      <c r="F9" s="32">
        <v>27.260892064099998</v>
      </c>
      <c r="G9" s="14">
        <v>82.758620689699995</v>
      </c>
      <c r="H9" s="37">
        <v>16933.0730148</v>
      </c>
      <c r="I9" s="27">
        <f t="shared" si="0"/>
        <v>8.2158262241999971</v>
      </c>
      <c r="J9" s="14">
        <v>11.6465303425</v>
      </c>
      <c r="K9" s="48" t="s">
        <v>36</v>
      </c>
      <c r="L9" s="48" t="s">
        <v>36</v>
      </c>
      <c r="M9" s="68">
        <v>13.286899566700001</v>
      </c>
    </row>
    <row r="10" spans="1:16" x14ac:dyDescent="0.2">
      <c r="A10" s="56" t="s">
        <v>11</v>
      </c>
      <c r="B10" s="4" t="s">
        <v>7</v>
      </c>
      <c r="C10" s="26">
        <v>114.37041473399999</v>
      </c>
      <c r="D10" s="33">
        <v>130.24258420000001</v>
      </c>
      <c r="E10" s="13">
        <v>3.1315690637400002</v>
      </c>
      <c r="F10" s="13">
        <v>4.6989959272300004</v>
      </c>
      <c r="G10" s="13">
        <v>96.373056994799995</v>
      </c>
      <c r="H10" s="20">
        <v>9018.4939211300007</v>
      </c>
      <c r="I10" s="13">
        <f t="shared" si="0"/>
        <v>1.5674268634900002</v>
      </c>
      <c r="J10" s="13">
        <v>35.985686567400002</v>
      </c>
      <c r="K10" s="34" t="s">
        <v>45</v>
      </c>
      <c r="L10" s="34" t="s">
        <v>36</v>
      </c>
      <c r="M10" s="17">
        <v>6.2759599685699996</v>
      </c>
    </row>
    <row r="11" spans="1:16" x14ac:dyDescent="0.2">
      <c r="A11" s="57"/>
      <c r="B11" s="4" t="s">
        <v>8</v>
      </c>
      <c r="C11" s="26">
        <v>101.13309478799999</v>
      </c>
      <c r="D11" s="33">
        <v>104.7030792</v>
      </c>
      <c r="E11" s="13">
        <v>4.35368766736</v>
      </c>
      <c r="F11" s="13">
        <v>6.5120784822299997</v>
      </c>
      <c r="G11" s="13">
        <v>99.810366624500006</v>
      </c>
      <c r="H11" s="20">
        <v>37204.038770699997</v>
      </c>
      <c r="I11" s="13">
        <f t="shared" si="0"/>
        <v>2.1583908148699997</v>
      </c>
      <c r="J11" s="13">
        <v>107.12018327</v>
      </c>
      <c r="K11" s="34" t="s">
        <v>46</v>
      </c>
      <c r="L11" s="34" t="s">
        <v>36</v>
      </c>
      <c r="M11" s="17">
        <v>6.3551301956200001</v>
      </c>
    </row>
    <row r="12" spans="1:16" x14ac:dyDescent="0.2">
      <c r="A12" s="57"/>
      <c r="B12" s="4" t="s">
        <v>9</v>
      </c>
      <c r="C12" s="26">
        <v>97.954711914100002</v>
      </c>
      <c r="D12" s="33">
        <v>99.918518070000005</v>
      </c>
      <c r="E12" s="13">
        <v>5.5635246036900003</v>
      </c>
      <c r="F12" s="13">
        <v>8.0435856937600008</v>
      </c>
      <c r="G12" s="13">
        <v>96.215943491399997</v>
      </c>
      <c r="H12" s="20">
        <v>54928.990375200003</v>
      </c>
      <c r="I12" s="13">
        <f t="shared" si="0"/>
        <v>2.4800610900700004</v>
      </c>
      <c r="J12" s="13">
        <v>128.04209406499999</v>
      </c>
      <c r="K12" s="34" t="s">
        <v>47</v>
      </c>
      <c r="L12" s="34" t="s">
        <v>129</v>
      </c>
      <c r="M12" s="17">
        <v>8.0175399780299994</v>
      </c>
    </row>
    <row r="13" spans="1:16" x14ac:dyDescent="0.2">
      <c r="A13" s="57"/>
      <c r="B13" s="4" t="s">
        <v>0</v>
      </c>
      <c r="C13" s="26">
        <v>90.104713439899996</v>
      </c>
      <c r="D13" s="33">
        <v>88.524818420000003</v>
      </c>
      <c r="E13" s="13">
        <v>7.8917274190100004</v>
      </c>
      <c r="F13" s="13">
        <v>10.1148460836</v>
      </c>
      <c r="G13" s="13">
        <v>90.851955307300003</v>
      </c>
      <c r="H13" s="20">
        <v>103497.322726</v>
      </c>
      <c r="I13" s="13">
        <f t="shared" si="0"/>
        <v>2.2231186645899994</v>
      </c>
      <c r="J13" s="13">
        <v>191.85392199</v>
      </c>
      <c r="K13" s="34" t="s">
        <v>48</v>
      </c>
      <c r="L13" s="34" t="s">
        <v>130</v>
      </c>
      <c r="M13" s="17">
        <v>11.385000228899999</v>
      </c>
    </row>
    <row r="14" spans="1:16" x14ac:dyDescent="0.2">
      <c r="A14" s="57"/>
      <c r="B14" s="4" t="s">
        <v>1</v>
      </c>
      <c r="C14" s="26">
        <v>76.986656189000001</v>
      </c>
      <c r="D14" s="33">
        <v>82.661270139999999</v>
      </c>
      <c r="E14" s="13">
        <v>13.341695081199999</v>
      </c>
      <c r="F14" s="13">
        <v>17.3057828297</v>
      </c>
      <c r="G14" s="13">
        <v>98.459167950700007</v>
      </c>
      <c r="H14" s="20">
        <v>162593.748032</v>
      </c>
      <c r="I14" s="13">
        <f t="shared" si="0"/>
        <v>3.9640877485000008</v>
      </c>
      <c r="J14" s="13">
        <v>176.16248889400001</v>
      </c>
      <c r="K14" s="34" t="s">
        <v>49</v>
      </c>
      <c r="L14" s="34" t="s">
        <v>131</v>
      </c>
      <c r="M14" s="17">
        <v>11.6925001144</v>
      </c>
    </row>
    <row r="15" spans="1:16" x14ac:dyDescent="0.2">
      <c r="A15" s="57"/>
      <c r="B15" s="5" t="s">
        <v>2</v>
      </c>
      <c r="C15" s="26">
        <v>69.595565795900001</v>
      </c>
      <c r="D15" s="33">
        <v>80.410163879999999</v>
      </c>
      <c r="E15" s="33">
        <v>17.903681085900001</v>
      </c>
      <c r="F15" s="33">
        <v>24.3940242314</v>
      </c>
      <c r="G15" s="13">
        <v>99.495459132199997</v>
      </c>
      <c r="H15" s="31">
        <v>88645.615789300005</v>
      </c>
      <c r="I15" s="26">
        <f t="shared" si="0"/>
        <v>6.4903431454999989</v>
      </c>
      <c r="J15" s="13">
        <v>68.135689489000001</v>
      </c>
      <c r="K15" s="34" t="s">
        <v>36</v>
      </c>
      <c r="L15" s="34" t="s">
        <v>36</v>
      </c>
      <c r="M15" s="17">
        <v>8.25683021545</v>
      </c>
    </row>
    <row r="16" spans="1:16" x14ac:dyDescent="0.2">
      <c r="A16" s="58"/>
      <c r="B16" s="8" t="s">
        <v>3</v>
      </c>
      <c r="C16" s="27">
        <v>67.818443298299997</v>
      </c>
      <c r="D16" s="32">
        <v>82.138275149999998</v>
      </c>
      <c r="E16" s="32">
        <v>16.909922834900001</v>
      </c>
      <c r="F16" s="32">
        <v>25.498223242200002</v>
      </c>
      <c r="G16" s="14">
        <v>99.019607843100005</v>
      </c>
      <c r="H16" s="37">
        <v>9294.2690761600006</v>
      </c>
      <c r="I16" s="27">
        <f t="shared" si="0"/>
        <v>8.5883004073000002</v>
      </c>
      <c r="J16" s="14">
        <v>6.8344908596999998</v>
      </c>
      <c r="K16" s="48" t="s">
        <v>36</v>
      </c>
      <c r="L16" s="48" t="s">
        <v>36</v>
      </c>
      <c r="M16" s="18">
        <v>3.2615399360700001</v>
      </c>
    </row>
    <row r="17" spans="1:13" x14ac:dyDescent="0.2">
      <c r="A17" s="59" t="s">
        <v>27</v>
      </c>
      <c r="B17" s="7" t="s">
        <v>7</v>
      </c>
      <c r="C17" s="28">
        <v>102.83207702599999</v>
      </c>
      <c r="D17" s="66">
        <v>106.0358658</v>
      </c>
      <c r="E17" s="12">
        <v>4.8175225817999996</v>
      </c>
      <c r="F17" s="12">
        <v>5.4911392025400003</v>
      </c>
      <c r="G17" s="12">
        <v>88.440281030400001</v>
      </c>
      <c r="H17" s="22">
        <v>216147.63905200001</v>
      </c>
      <c r="I17" s="12">
        <f t="shared" si="0"/>
        <v>0.67361662074000073</v>
      </c>
      <c r="J17" s="12">
        <v>738.055273145</v>
      </c>
      <c r="K17" s="34" t="s">
        <v>45</v>
      </c>
      <c r="L17" s="34" t="s">
        <v>36</v>
      </c>
      <c r="M17" s="16">
        <v>4.8016800880400003</v>
      </c>
    </row>
    <row r="18" spans="1:13" x14ac:dyDescent="0.2">
      <c r="A18" s="57"/>
      <c r="B18" s="4" t="s">
        <v>8</v>
      </c>
      <c r="C18" s="26">
        <v>89.680007934599999</v>
      </c>
      <c r="D18" s="33">
        <v>94.063690190000003</v>
      </c>
      <c r="E18" s="13">
        <v>5.6321436252000003</v>
      </c>
      <c r="F18" s="13">
        <v>7.7394309488399999</v>
      </c>
      <c r="G18" s="13">
        <v>98.645248693599996</v>
      </c>
      <c r="H18" s="20">
        <v>296327.82978099998</v>
      </c>
      <c r="I18" s="13">
        <f t="shared" si="0"/>
        <v>2.1072873236399996</v>
      </c>
      <c r="J18" s="13">
        <v>717.90049907900004</v>
      </c>
      <c r="K18" s="34" t="s">
        <v>36</v>
      </c>
      <c r="L18" s="34" t="s">
        <v>36</v>
      </c>
      <c r="M18" s="17">
        <v>7.3584899902299998</v>
      </c>
    </row>
    <row r="19" spans="1:13" x14ac:dyDescent="0.2">
      <c r="A19" s="57"/>
      <c r="B19" s="4" t="s">
        <v>9</v>
      </c>
      <c r="C19" s="26">
        <v>83.099205017100005</v>
      </c>
      <c r="D19" s="33">
        <v>94.702903750000004</v>
      </c>
      <c r="E19" s="13">
        <v>8.4747630116000003</v>
      </c>
      <c r="F19" s="13">
        <v>12.4529804073</v>
      </c>
      <c r="G19" s="13">
        <v>99.649406688200003</v>
      </c>
      <c r="H19" s="20">
        <v>170358.68392800001</v>
      </c>
      <c r="I19" s="13">
        <f t="shared" si="0"/>
        <v>3.9782173956999998</v>
      </c>
      <c r="J19" s="13">
        <v>256.50262634699999</v>
      </c>
      <c r="K19" s="34" t="s">
        <v>36</v>
      </c>
      <c r="L19" s="34" t="s">
        <v>36</v>
      </c>
      <c r="M19" s="17">
        <v>11.5720996857</v>
      </c>
    </row>
    <row r="20" spans="1:13" x14ac:dyDescent="0.2">
      <c r="A20" s="57"/>
      <c r="B20" s="4" t="s">
        <v>0</v>
      </c>
      <c r="C20" s="26">
        <v>79.716270446799996</v>
      </c>
      <c r="D20" s="33">
        <v>92.109535219999998</v>
      </c>
      <c r="E20" s="34">
        <v>10.939148322199999</v>
      </c>
      <c r="F20" s="34">
        <v>15.936516279199999</v>
      </c>
      <c r="G20" s="13">
        <v>99.677135309700006</v>
      </c>
      <c r="H20" s="20">
        <v>192881.32730400001</v>
      </c>
      <c r="I20" s="13">
        <f t="shared" si="0"/>
        <v>4.9973679569999998</v>
      </c>
      <c r="J20" s="13">
        <v>226.932992423</v>
      </c>
      <c r="K20" s="34" t="s">
        <v>50</v>
      </c>
      <c r="L20" s="34" t="s">
        <v>132</v>
      </c>
      <c r="M20" s="17">
        <v>18.271900176999999</v>
      </c>
    </row>
    <row r="21" spans="1:13" x14ac:dyDescent="0.2">
      <c r="A21" s="58"/>
      <c r="B21" s="9" t="s">
        <v>1</v>
      </c>
      <c r="C21" s="27">
        <v>70.159988403300005</v>
      </c>
      <c r="D21" s="32">
        <v>89.839866639999997</v>
      </c>
      <c r="E21" s="32">
        <v>20.781021629800001</v>
      </c>
      <c r="F21" s="32">
        <v>29.772591760200001</v>
      </c>
      <c r="G21" s="14">
        <v>100</v>
      </c>
      <c r="H21" s="37">
        <v>10520.090947999999</v>
      </c>
      <c r="I21" s="32">
        <f t="shared" si="0"/>
        <v>8.9915701303999995</v>
      </c>
      <c r="J21" s="14">
        <v>6.6252717517499997</v>
      </c>
      <c r="K21" s="48" t="s">
        <v>36</v>
      </c>
      <c r="L21" s="48" t="s">
        <v>36</v>
      </c>
      <c r="M21" s="18">
        <v>22.260700225800001</v>
      </c>
    </row>
    <row r="22" spans="1:13" x14ac:dyDescent="0.2">
      <c r="A22" s="56" t="s">
        <v>12</v>
      </c>
      <c r="B22" s="7" t="s">
        <v>7</v>
      </c>
      <c r="C22" s="28">
        <v>118.234573364</v>
      </c>
      <c r="D22" s="66">
        <v>130.83566279999999</v>
      </c>
      <c r="E22" s="12">
        <v>3.6272773817899999</v>
      </c>
      <c r="F22" s="12">
        <v>5.0384865253799997</v>
      </c>
      <c r="G22" s="12">
        <v>97.115523988999996</v>
      </c>
      <c r="H22" s="22">
        <v>125598.303015</v>
      </c>
      <c r="I22" s="12">
        <f t="shared" si="0"/>
        <v>1.4112091435899998</v>
      </c>
      <c r="J22" s="12">
        <v>467.39548716000002</v>
      </c>
      <c r="K22" s="34" t="s">
        <v>51</v>
      </c>
      <c r="L22" s="34" t="s">
        <v>36</v>
      </c>
      <c r="M22" s="16">
        <v>5.5311498641999997</v>
      </c>
    </row>
    <row r="23" spans="1:13" x14ac:dyDescent="0.2">
      <c r="A23" s="57"/>
      <c r="B23" s="4" t="s">
        <v>8</v>
      </c>
      <c r="C23" s="26">
        <v>101.678039551</v>
      </c>
      <c r="D23" s="33">
        <v>101.82942199999999</v>
      </c>
      <c r="E23" s="13">
        <v>4.7031258654899997</v>
      </c>
      <c r="F23" s="13">
        <v>6.7215787022000004</v>
      </c>
      <c r="G23" s="13">
        <v>98.623307039699995</v>
      </c>
      <c r="H23" s="20">
        <v>324457.863854</v>
      </c>
      <c r="I23" s="13">
        <f t="shared" si="0"/>
        <v>2.0184528367100008</v>
      </c>
      <c r="J23" s="13">
        <v>905.08186099199997</v>
      </c>
      <c r="K23" s="34" t="s">
        <v>52</v>
      </c>
      <c r="L23" s="34" t="s">
        <v>133</v>
      </c>
      <c r="M23" s="17">
        <v>6.3140001297000001</v>
      </c>
    </row>
    <row r="24" spans="1:13" x14ac:dyDescent="0.2">
      <c r="A24" s="57"/>
      <c r="B24" s="4" t="s">
        <v>9</v>
      </c>
      <c r="C24" s="26">
        <v>98.977256774899999</v>
      </c>
      <c r="D24" s="33">
        <v>98.598770139999999</v>
      </c>
      <c r="E24" s="13">
        <v>6.2190599730100002</v>
      </c>
      <c r="F24" s="13">
        <v>8.7195576088899998</v>
      </c>
      <c r="G24" s="13">
        <v>97.941802696899998</v>
      </c>
      <c r="H24" s="20">
        <v>361584.34022900002</v>
      </c>
      <c r="I24" s="13">
        <f t="shared" si="0"/>
        <v>2.5004976358799995</v>
      </c>
      <c r="J24" s="13">
        <v>777.52794484499998</v>
      </c>
      <c r="K24" s="34" t="s">
        <v>48</v>
      </c>
      <c r="L24" s="34" t="s">
        <v>134</v>
      </c>
      <c r="M24" s="17">
        <v>9.0740404129000005</v>
      </c>
    </row>
    <row r="25" spans="1:13" x14ac:dyDescent="0.2">
      <c r="A25" s="57"/>
      <c r="B25" s="4" t="s">
        <v>0</v>
      </c>
      <c r="C25" s="26">
        <v>88.755325317399993</v>
      </c>
      <c r="D25" s="33">
        <v>89.304893489999998</v>
      </c>
      <c r="E25" s="13">
        <v>9.4091246710400007</v>
      </c>
      <c r="F25" s="13">
        <v>12.179610175300001</v>
      </c>
      <c r="G25" s="13">
        <v>96.132160577400001</v>
      </c>
      <c r="H25" s="20">
        <v>394440.20827800001</v>
      </c>
      <c r="I25" s="13">
        <f t="shared" si="0"/>
        <v>2.7704855042599998</v>
      </c>
      <c r="J25" s="13">
        <v>607.22359097399999</v>
      </c>
      <c r="K25" s="34" t="s">
        <v>53</v>
      </c>
      <c r="L25" s="34" t="s">
        <v>135</v>
      </c>
      <c r="M25" s="17">
        <v>15.463899612400001</v>
      </c>
    </row>
    <row r="26" spans="1:13" x14ac:dyDescent="0.2">
      <c r="A26" s="57"/>
      <c r="B26" s="4" t="s">
        <v>1</v>
      </c>
      <c r="C26" s="26">
        <v>73.853103637700002</v>
      </c>
      <c r="D26" s="33">
        <v>80.90518951</v>
      </c>
      <c r="E26" s="13">
        <v>16.015574270999998</v>
      </c>
      <c r="F26" s="13">
        <v>20.804220815000001</v>
      </c>
      <c r="G26" s="13">
        <v>99.638663053299993</v>
      </c>
      <c r="H26" s="20">
        <v>254968.260064</v>
      </c>
      <c r="I26" s="13">
        <f t="shared" si="0"/>
        <v>4.7886465440000023</v>
      </c>
      <c r="J26" s="13">
        <v>229.79232023200001</v>
      </c>
      <c r="K26" s="34" t="s">
        <v>54</v>
      </c>
      <c r="L26" s="34" t="s">
        <v>136</v>
      </c>
      <c r="M26" s="17">
        <v>12.775699615500001</v>
      </c>
    </row>
    <row r="27" spans="1:13" x14ac:dyDescent="0.2">
      <c r="A27" s="57"/>
      <c r="B27" s="5" t="s">
        <v>2</v>
      </c>
      <c r="C27" s="26">
        <v>69.122795104999994</v>
      </c>
      <c r="D27" s="33">
        <v>79.099906919999995</v>
      </c>
      <c r="E27" s="13">
        <v>19.8171938365</v>
      </c>
      <c r="F27" s="13">
        <v>26.9522302337</v>
      </c>
      <c r="G27" s="13">
        <v>99.789029535899999</v>
      </c>
      <c r="H27" s="20">
        <v>47417.111569699999</v>
      </c>
      <c r="I27" s="13">
        <f t="shared" si="0"/>
        <v>7.1350363972000004</v>
      </c>
      <c r="J27" s="13">
        <v>32.986879353399999</v>
      </c>
      <c r="K27" s="34" t="s">
        <v>36</v>
      </c>
      <c r="L27" s="34" t="s">
        <v>36</v>
      </c>
      <c r="M27" s="17">
        <v>6.8083701133699996</v>
      </c>
    </row>
    <row r="28" spans="1:13" x14ac:dyDescent="0.2">
      <c r="A28" s="58"/>
      <c r="B28" s="8" t="s">
        <v>3</v>
      </c>
      <c r="C28" s="27">
        <v>67.952903747600004</v>
      </c>
      <c r="D28" s="32">
        <v>75.143051150000005</v>
      </c>
      <c r="E28" s="14">
        <v>24.109651882400001</v>
      </c>
      <c r="F28" s="14">
        <v>30.134968130499999</v>
      </c>
      <c r="G28" s="14">
        <v>100</v>
      </c>
      <c r="H28" s="21">
        <v>336.25692558700001</v>
      </c>
      <c r="I28" s="14">
        <f t="shared" si="0"/>
        <v>6.0253162480999976</v>
      </c>
      <c r="J28" s="14">
        <v>0.20921910795000001</v>
      </c>
      <c r="K28" s="48" t="s">
        <v>36</v>
      </c>
      <c r="L28" s="48" t="s">
        <v>36</v>
      </c>
      <c r="M28" s="18">
        <v>4.7375302314800001</v>
      </c>
    </row>
    <row r="29" spans="1:13" x14ac:dyDescent="0.2">
      <c r="A29" s="56" t="s">
        <v>13</v>
      </c>
      <c r="B29" s="7" t="s">
        <v>7</v>
      </c>
      <c r="C29" s="28">
        <v>111.171867371</v>
      </c>
      <c r="D29" s="66">
        <v>126.56879429999999</v>
      </c>
      <c r="E29" s="12">
        <v>3.80885564591</v>
      </c>
      <c r="F29" s="12">
        <v>5.1247143341800001</v>
      </c>
      <c r="G29" s="12">
        <v>99.149453219899996</v>
      </c>
      <c r="H29" s="22">
        <v>47004.7752559</v>
      </c>
      <c r="I29" s="12">
        <f t="shared" si="0"/>
        <v>1.3158586882700001</v>
      </c>
      <c r="J29" s="12">
        <v>171.97810673500001</v>
      </c>
      <c r="K29" s="34" t="s">
        <v>55</v>
      </c>
      <c r="L29" s="34" t="s">
        <v>36</v>
      </c>
      <c r="M29" s="16">
        <v>5.8677501678499997</v>
      </c>
    </row>
    <row r="30" spans="1:13" x14ac:dyDescent="0.2">
      <c r="A30" s="57"/>
      <c r="B30" s="4" t="s">
        <v>8</v>
      </c>
      <c r="C30" s="26">
        <v>92.692352294900004</v>
      </c>
      <c r="D30" s="33">
        <v>99.338851930000004</v>
      </c>
      <c r="E30" s="13">
        <v>5.3129406504599999</v>
      </c>
      <c r="F30" s="13">
        <v>7.7322686251299997</v>
      </c>
      <c r="G30" s="13">
        <v>99.292285916500006</v>
      </c>
      <c r="H30" s="20">
        <v>80901.376717899999</v>
      </c>
      <c r="I30" s="13">
        <f t="shared" si="0"/>
        <v>2.4193279746699998</v>
      </c>
      <c r="J30" s="13">
        <v>196.177783554</v>
      </c>
      <c r="K30" s="34" t="s">
        <v>56</v>
      </c>
      <c r="L30" s="34" t="s">
        <v>121</v>
      </c>
      <c r="M30" s="17">
        <v>6.8151798248300004</v>
      </c>
    </row>
    <row r="31" spans="1:13" x14ac:dyDescent="0.2">
      <c r="A31" s="57"/>
      <c r="B31" s="4" t="s">
        <v>9</v>
      </c>
      <c r="C31" s="26">
        <v>89.422073364300005</v>
      </c>
      <c r="D31" s="33">
        <v>94.428375239999994</v>
      </c>
      <c r="E31" s="13">
        <v>6.5773015331</v>
      </c>
      <c r="F31" s="13">
        <v>9.03840546182</v>
      </c>
      <c r="G31" s="13">
        <v>91.597588545600004</v>
      </c>
      <c r="H31" s="20">
        <v>87944.524710600002</v>
      </c>
      <c r="I31" s="13">
        <f t="shared" si="0"/>
        <v>2.4611039287200001</v>
      </c>
      <c r="J31" s="13">
        <v>182.439062132</v>
      </c>
      <c r="K31" s="34" t="s">
        <v>57</v>
      </c>
      <c r="L31" s="34" t="s">
        <v>137</v>
      </c>
      <c r="M31" s="17">
        <v>9.7088499069199994</v>
      </c>
    </row>
    <row r="32" spans="1:13" x14ac:dyDescent="0.2">
      <c r="A32" s="57"/>
      <c r="B32" s="4" t="s">
        <v>0</v>
      </c>
      <c r="C32" s="26">
        <v>85.168434143100001</v>
      </c>
      <c r="D32" s="33">
        <v>86.893600460000002</v>
      </c>
      <c r="E32" s="13">
        <v>8.6065431498000002</v>
      </c>
      <c r="F32" s="13">
        <v>10.815626826400001</v>
      </c>
      <c r="G32" s="13">
        <v>85.948717948699993</v>
      </c>
      <c r="H32" s="20">
        <v>151861.57401000001</v>
      </c>
      <c r="I32" s="13">
        <f t="shared" si="0"/>
        <v>2.2090836766000006</v>
      </c>
      <c r="J32" s="13">
        <v>263.26737750400002</v>
      </c>
      <c r="K32" s="34" t="s">
        <v>58</v>
      </c>
      <c r="L32" s="34" t="s">
        <v>132</v>
      </c>
      <c r="M32" s="17">
        <v>13.737500190700001</v>
      </c>
    </row>
    <row r="33" spans="1:13" x14ac:dyDescent="0.2">
      <c r="A33" s="57"/>
      <c r="B33" s="4" t="s">
        <v>1</v>
      </c>
      <c r="C33" s="26">
        <v>74.361907959000007</v>
      </c>
      <c r="D33" s="33">
        <v>83.718017579999994</v>
      </c>
      <c r="E33" s="13">
        <v>15.124582094100001</v>
      </c>
      <c r="F33" s="13">
        <v>19.867292470100001</v>
      </c>
      <c r="G33" s="13">
        <v>96.468857283000006</v>
      </c>
      <c r="H33" s="20">
        <v>146460.86068300001</v>
      </c>
      <c r="I33" s="13">
        <f t="shared" si="0"/>
        <v>4.7427103759999998</v>
      </c>
      <c r="J33" s="13">
        <v>138.224090652</v>
      </c>
      <c r="K33" s="34" t="s">
        <v>36</v>
      </c>
      <c r="L33" s="34" t="s">
        <v>36</v>
      </c>
      <c r="M33" s="17">
        <v>14.963000297500001</v>
      </c>
    </row>
    <row r="34" spans="1:13" x14ac:dyDescent="0.2">
      <c r="A34" s="57"/>
      <c r="B34" s="8" t="s">
        <v>174</v>
      </c>
      <c r="C34" s="27">
        <v>65.538581848099994</v>
      </c>
      <c r="D34" s="32">
        <v>82.702171329999999</v>
      </c>
      <c r="E34" s="32">
        <v>22.795955542800002</v>
      </c>
      <c r="F34" s="32">
        <v>31.9013504877</v>
      </c>
      <c r="G34" s="14">
        <v>100</v>
      </c>
      <c r="H34" s="36">
        <v>58259.909721099997</v>
      </c>
      <c r="I34" s="32">
        <f t="shared" si="0"/>
        <v>9.1053949448999987</v>
      </c>
      <c r="J34" s="14">
        <v>34.242194001100003</v>
      </c>
      <c r="K34" s="48" t="s">
        <v>36</v>
      </c>
      <c r="L34" s="48" t="s">
        <v>36</v>
      </c>
      <c r="M34" s="68">
        <v>9.4586601257300007</v>
      </c>
    </row>
    <row r="35" spans="1:13" x14ac:dyDescent="0.2">
      <c r="A35" s="56" t="s">
        <v>14</v>
      </c>
      <c r="B35" s="4" t="s">
        <v>7</v>
      </c>
      <c r="C35" s="26">
        <v>123.598182678</v>
      </c>
      <c r="D35" s="33">
        <v>114.6932449</v>
      </c>
      <c r="E35" s="13">
        <v>3.7346150004199998</v>
      </c>
      <c r="F35" s="13">
        <v>3.9013890305799999</v>
      </c>
      <c r="G35" s="13">
        <v>76.203440168300006</v>
      </c>
      <c r="H35" s="20">
        <v>225661.16534199999</v>
      </c>
      <c r="I35" s="13">
        <f t="shared" si="0"/>
        <v>0.16677403016000003</v>
      </c>
      <c r="J35" s="13">
        <v>1084.5221159099999</v>
      </c>
      <c r="K35" s="34" t="s">
        <v>59</v>
      </c>
      <c r="L35" s="34" t="s">
        <v>36</v>
      </c>
      <c r="M35" s="17">
        <v>3.2041199207300002</v>
      </c>
    </row>
    <row r="36" spans="1:13" x14ac:dyDescent="0.2">
      <c r="A36" s="57"/>
      <c r="B36" s="4" t="s">
        <v>8</v>
      </c>
      <c r="C36" s="26">
        <v>100.80616760300001</v>
      </c>
      <c r="D36" s="33">
        <v>106.51247410000001</v>
      </c>
      <c r="E36" s="13">
        <v>4.5308118853000003</v>
      </c>
      <c r="F36" s="13">
        <v>6.5569386993399998</v>
      </c>
      <c r="G36" s="13">
        <v>98.223369524000006</v>
      </c>
      <c r="H36" s="20">
        <v>638166.943753</v>
      </c>
      <c r="I36" s="13">
        <f t="shared" si="0"/>
        <v>2.0261268140399995</v>
      </c>
      <c r="J36" s="13">
        <v>1824.87879924</v>
      </c>
      <c r="K36" s="34" t="s">
        <v>60</v>
      </c>
      <c r="L36" s="34" t="s">
        <v>138</v>
      </c>
      <c r="M36" s="17">
        <v>6.2467999458300003</v>
      </c>
    </row>
    <row r="37" spans="1:13" x14ac:dyDescent="0.2">
      <c r="A37" s="57"/>
      <c r="B37" s="4" t="s">
        <v>9</v>
      </c>
      <c r="C37" s="26">
        <v>93.683853149399994</v>
      </c>
      <c r="D37" s="33">
        <v>99.454910280000007</v>
      </c>
      <c r="E37" s="13">
        <v>5.8426299460399997</v>
      </c>
      <c r="F37" s="13">
        <v>8.5828147124300003</v>
      </c>
      <c r="G37" s="13">
        <v>95.865065416899995</v>
      </c>
      <c r="H37" s="20">
        <v>641883.57321099995</v>
      </c>
      <c r="I37" s="13">
        <f t="shared" si="0"/>
        <v>2.7401847663900005</v>
      </c>
      <c r="J37" s="13">
        <v>1402.2562011800001</v>
      </c>
      <c r="K37" s="34" t="s">
        <v>61</v>
      </c>
      <c r="L37" s="34" t="s">
        <v>139</v>
      </c>
      <c r="M37" s="17">
        <v>8.6182498931900007</v>
      </c>
    </row>
    <row r="38" spans="1:13" x14ac:dyDescent="0.2">
      <c r="A38" s="57"/>
      <c r="B38" s="4" t="s">
        <v>0</v>
      </c>
      <c r="C38" s="26">
        <v>88.373184204099999</v>
      </c>
      <c r="D38" s="33">
        <v>92.486778259999994</v>
      </c>
      <c r="E38" s="13">
        <v>7.5444971113300001</v>
      </c>
      <c r="F38" s="13">
        <v>10.5155929879</v>
      </c>
      <c r="G38" s="13">
        <v>92.702099151400006</v>
      </c>
      <c r="H38" s="20">
        <v>851630.55227800005</v>
      </c>
      <c r="I38" s="13">
        <f t="shared" si="0"/>
        <v>2.9710958765699997</v>
      </c>
      <c r="J38" s="13">
        <v>1518.5122855</v>
      </c>
      <c r="K38" s="34" t="s">
        <v>62</v>
      </c>
      <c r="L38" s="34" t="s">
        <v>53</v>
      </c>
      <c r="M38" s="17">
        <v>10.928700447100001</v>
      </c>
    </row>
    <row r="39" spans="1:13" x14ac:dyDescent="0.2">
      <c r="A39" s="57"/>
      <c r="B39" s="4" t="s">
        <v>1</v>
      </c>
      <c r="C39" s="26">
        <v>78.443641662600001</v>
      </c>
      <c r="D39" s="33">
        <v>89.561782840000006</v>
      </c>
      <c r="E39" s="13">
        <v>10.7532958627</v>
      </c>
      <c r="F39" s="13">
        <v>15.447694457300001</v>
      </c>
      <c r="G39" s="13">
        <v>98.365512309699994</v>
      </c>
      <c r="H39" s="20">
        <v>558367.08880799997</v>
      </c>
      <c r="I39" s="13">
        <f t="shared" si="0"/>
        <v>4.6943985946000009</v>
      </c>
      <c r="J39" s="13">
        <v>677.73043035299997</v>
      </c>
      <c r="K39" s="34" t="s">
        <v>63</v>
      </c>
      <c r="L39" s="34" t="s">
        <v>134</v>
      </c>
      <c r="M39" s="17">
        <v>11.8706998825</v>
      </c>
    </row>
    <row r="40" spans="1:13" x14ac:dyDescent="0.2">
      <c r="A40" s="57"/>
      <c r="B40" s="5" t="s">
        <v>2</v>
      </c>
      <c r="C40" s="26">
        <v>70.537414550799994</v>
      </c>
      <c r="D40" s="33">
        <v>88.096809390000004</v>
      </c>
      <c r="E40" s="13">
        <v>15.1518990582</v>
      </c>
      <c r="F40" s="13">
        <v>22.356696369400002</v>
      </c>
      <c r="G40" s="13">
        <v>99.569293134000006</v>
      </c>
      <c r="H40" s="20">
        <v>325966.47968500003</v>
      </c>
      <c r="I40" s="13">
        <f t="shared" si="0"/>
        <v>7.2047973112000019</v>
      </c>
      <c r="J40" s="13">
        <v>273.379634388</v>
      </c>
      <c r="K40" s="34" t="s">
        <v>36</v>
      </c>
      <c r="L40" s="34" t="s">
        <v>36</v>
      </c>
      <c r="M40" s="17">
        <v>10.528800010699999</v>
      </c>
    </row>
    <row r="41" spans="1:13" x14ac:dyDescent="0.2">
      <c r="A41" s="58"/>
      <c r="B41" s="8" t="s">
        <v>3</v>
      </c>
      <c r="C41" s="27">
        <v>68.211143493700007</v>
      </c>
      <c r="D41" s="32">
        <v>86.695686339999995</v>
      </c>
      <c r="E41" s="14">
        <v>15.910228076999999</v>
      </c>
      <c r="F41" s="14">
        <v>23.698823313799998</v>
      </c>
      <c r="G41" s="14">
        <v>100</v>
      </c>
      <c r="H41" s="21">
        <v>32526.130183900001</v>
      </c>
      <c r="I41" s="14">
        <f t="shared" si="0"/>
        <v>7.7885952367999991</v>
      </c>
      <c r="J41" s="14">
        <v>25.733950277800002</v>
      </c>
      <c r="K41" s="48" t="s">
        <v>36</v>
      </c>
      <c r="L41" s="48" t="s">
        <v>36</v>
      </c>
      <c r="M41" s="18">
        <v>7.8989100456200001</v>
      </c>
    </row>
    <row r="42" spans="1:13" ht="16" thickBot="1" x14ac:dyDescent="0.25">
      <c r="A42" s="51"/>
      <c r="B42" s="5"/>
      <c r="C42" s="26"/>
      <c r="D42" s="33"/>
      <c r="E42" s="13"/>
      <c r="F42" s="13"/>
      <c r="G42" s="13"/>
      <c r="H42" s="20"/>
      <c r="I42" s="13"/>
      <c r="J42" s="13"/>
      <c r="K42" s="34"/>
      <c r="L42" s="34"/>
      <c r="M42" s="17"/>
    </row>
    <row r="43" spans="1:13" x14ac:dyDescent="0.2">
      <c r="A43" s="52" t="s">
        <v>25</v>
      </c>
      <c r="B43" s="54" t="s">
        <v>4</v>
      </c>
      <c r="C43" s="38" t="s">
        <v>38</v>
      </c>
      <c r="D43" s="64" t="s">
        <v>122</v>
      </c>
      <c r="E43" s="38" t="s">
        <v>38</v>
      </c>
      <c r="F43" s="61" t="s">
        <v>122</v>
      </c>
      <c r="G43" s="61" t="s">
        <v>122</v>
      </c>
      <c r="H43" s="61" t="s">
        <v>122</v>
      </c>
      <c r="I43" s="62" t="s">
        <v>123</v>
      </c>
      <c r="J43" s="61" t="s">
        <v>122</v>
      </c>
      <c r="K43" s="38" t="s">
        <v>38</v>
      </c>
      <c r="L43" s="61" t="s">
        <v>122</v>
      </c>
      <c r="M43" s="46" t="s">
        <v>122</v>
      </c>
    </row>
    <row r="44" spans="1:13" ht="17" thickBot="1" x14ac:dyDescent="0.25">
      <c r="A44" s="53"/>
      <c r="B44" s="55"/>
      <c r="C44" s="39" t="s">
        <v>39</v>
      </c>
      <c r="D44" s="65" t="s">
        <v>124</v>
      </c>
      <c r="E44" s="41" t="s">
        <v>26</v>
      </c>
      <c r="F44" s="63" t="s">
        <v>26</v>
      </c>
      <c r="G44" s="40" t="s">
        <v>31</v>
      </c>
      <c r="H44" s="42" t="s">
        <v>32</v>
      </c>
      <c r="I44" s="43" t="s">
        <v>37</v>
      </c>
      <c r="J44" s="44" t="s">
        <v>34</v>
      </c>
      <c r="K44" s="45" t="s">
        <v>35</v>
      </c>
      <c r="L44" s="45" t="s">
        <v>35</v>
      </c>
      <c r="M44" s="47" t="s">
        <v>30</v>
      </c>
    </row>
    <row r="45" spans="1:13" x14ac:dyDescent="0.2">
      <c r="A45" s="56" t="s">
        <v>15</v>
      </c>
      <c r="B45" s="7" t="s">
        <v>7</v>
      </c>
      <c r="C45" s="28">
        <v>91.811904907200002</v>
      </c>
      <c r="D45" s="66">
        <v>83.857482910000002</v>
      </c>
      <c r="E45" s="28">
        <v>3.9944008472300001</v>
      </c>
      <c r="F45" s="28">
        <v>4.0568550641399996</v>
      </c>
      <c r="G45" s="12">
        <v>61.655870332799999</v>
      </c>
      <c r="H45" s="22">
        <v>530735.51610200002</v>
      </c>
      <c r="I45" s="12">
        <f t="shared" si="0"/>
        <v>6.2454216909999527E-2</v>
      </c>
      <c r="J45" s="12">
        <v>2452.9545613099999</v>
      </c>
      <c r="K45" s="34" t="s">
        <v>64</v>
      </c>
      <c r="L45" s="34" t="s">
        <v>120</v>
      </c>
      <c r="M45" s="16">
        <v>2.9170100688899998</v>
      </c>
    </row>
    <row r="46" spans="1:13" x14ac:dyDescent="0.2">
      <c r="A46" s="57"/>
      <c r="B46" s="4" t="s">
        <v>8</v>
      </c>
      <c r="C46" s="26">
        <v>78.937187194800003</v>
      </c>
      <c r="D46" s="33">
        <v>87.138488769999995</v>
      </c>
      <c r="E46" s="13">
        <v>5.8520186642100001</v>
      </c>
      <c r="F46" s="13">
        <v>7.7110377246699997</v>
      </c>
      <c r="G46" s="13">
        <v>90.444678762300001</v>
      </c>
      <c r="H46" s="20">
        <v>781667.98727200006</v>
      </c>
      <c r="I46" s="13">
        <f t="shared" si="0"/>
        <v>1.8590190604599997</v>
      </c>
      <c r="J46" s="13">
        <v>1900.6858560200001</v>
      </c>
      <c r="K46" s="34" t="s">
        <v>65</v>
      </c>
      <c r="L46" s="34" t="s">
        <v>140</v>
      </c>
      <c r="M46" s="17">
        <v>7.6002898216199997</v>
      </c>
    </row>
    <row r="47" spans="1:13" x14ac:dyDescent="0.2">
      <c r="A47" s="57"/>
      <c r="B47" s="4" t="s">
        <v>9</v>
      </c>
      <c r="C47" s="26">
        <v>73.717384338399995</v>
      </c>
      <c r="D47" s="33">
        <v>85.245094300000005</v>
      </c>
      <c r="E47" s="13">
        <v>7.6212763990800001</v>
      </c>
      <c r="F47" s="13">
        <v>10.7578860698</v>
      </c>
      <c r="G47" s="13">
        <v>98.319327731100003</v>
      </c>
      <c r="H47" s="20">
        <v>505850.25500499998</v>
      </c>
      <c r="I47" s="13">
        <f t="shared" si="0"/>
        <v>3.1366096707199995</v>
      </c>
      <c r="J47" s="13">
        <v>881.64932090100001</v>
      </c>
      <c r="K47" s="34" t="s">
        <v>66</v>
      </c>
      <c r="L47" s="34" t="s">
        <v>141</v>
      </c>
      <c r="M47" s="17">
        <v>10.4932003021</v>
      </c>
    </row>
    <row r="48" spans="1:13" x14ac:dyDescent="0.2">
      <c r="A48" s="57"/>
      <c r="B48" s="4" t="s">
        <v>0</v>
      </c>
      <c r="C48" s="26">
        <v>71.972671508800005</v>
      </c>
      <c r="D48" s="33">
        <v>83.414581299999995</v>
      </c>
      <c r="E48" s="13">
        <v>9.8693978988400008</v>
      </c>
      <c r="F48" s="13">
        <v>14.0648354014</v>
      </c>
      <c r="G48" s="13">
        <v>99.215843973099993</v>
      </c>
      <c r="H48" s="20">
        <v>499384.813027</v>
      </c>
      <c r="I48" s="13">
        <f t="shared" si="0"/>
        <v>4.195437502559999</v>
      </c>
      <c r="J48" s="13">
        <v>665.73520149700005</v>
      </c>
      <c r="K48" s="34" t="s">
        <v>67</v>
      </c>
      <c r="L48" s="34" t="s">
        <v>142</v>
      </c>
      <c r="M48" s="17">
        <v>12.380700111399999</v>
      </c>
    </row>
    <row r="49" spans="1:13" x14ac:dyDescent="0.2">
      <c r="A49" s="57"/>
      <c r="B49" s="4" t="s">
        <v>1</v>
      </c>
      <c r="C49" s="26">
        <v>61.473804473900003</v>
      </c>
      <c r="D49" s="33">
        <v>79.913192749999993</v>
      </c>
      <c r="E49" s="13">
        <v>14.0523839201</v>
      </c>
      <c r="F49" s="13">
        <v>21.233475501800001</v>
      </c>
      <c r="G49" s="13">
        <v>96.754498714700006</v>
      </c>
      <c r="H49" s="20">
        <v>227690.53338800001</v>
      </c>
      <c r="I49" s="13">
        <f t="shared" si="0"/>
        <v>7.1810915817000005</v>
      </c>
      <c r="J49" s="13">
        <v>201.05956273999999</v>
      </c>
      <c r="K49" s="34" t="s">
        <v>68</v>
      </c>
      <c r="L49" s="34" t="s">
        <v>143</v>
      </c>
      <c r="M49" s="17">
        <v>10.710100174000001</v>
      </c>
    </row>
    <row r="50" spans="1:13" x14ac:dyDescent="0.2">
      <c r="A50" s="57"/>
      <c r="B50" s="8" t="s">
        <v>174</v>
      </c>
      <c r="C50" s="27">
        <v>55.610691070599998</v>
      </c>
      <c r="D50" s="32">
        <v>77.770133970000003</v>
      </c>
      <c r="E50" s="32">
        <v>14.9566172591</v>
      </c>
      <c r="F50" s="32">
        <v>24.467063265299998</v>
      </c>
      <c r="G50" s="14">
        <v>99.111900532899995</v>
      </c>
      <c r="H50" s="37">
        <v>50416.286793400002</v>
      </c>
      <c r="I50" s="27">
        <f t="shared" si="0"/>
        <v>9.5104460061999987</v>
      </c>
      <c r="J50" s="14">
        <v>38.635795268099997</v>
      </c>
      <c r="K50" s="48" t="s">
        <v>36</v>
      </c>
      <c r="L50" s="48" t="s">
        <v>36</v>
      </c>
      <c r="M50" s="68">
        <v>7.3452801704399997</v>
      </c>
    </row>
    <row r="51" spans="1:13" x14ac:dyDescent="0.2">
      <c r="A51" s="56" t="s">
        <v>16</v>
      </c>
      <c r="B51" s="4" t="s">
        <v>7</v>
      </c>
      <c r="C51" s="26">
        <v>88.637084960899998</v>
      </c>
      <c r="D51" s="33">
        <v>118.33554839999999</v>
      </c>
      <c r="E51" s="13">
        <v>2.0640223902999999</v>
      </c>
      <c r="F51" s="13">
        <v>4.2957121913799998</v>
      </c>
      <c r="G51" s="13">
        <v>84.763946416300001</v>
      </c>
      <c r="H51" s="20">
        <v>1617359.2578799999</v>
      </c>
      <c r="I51" s="13">
        <f t="shared" si="0"/>
        <v>2.2316898010799999</v>
      </c>
      <c r="J51" s="13">
        <v>7059.4711404500003</v>
      </c>
      <c r="K51" s="34" t="s">
        <v>69</v>
      </c>
      <c r="L51" s="34" t="s">
        <v>125</v>
      </c>
      <c r="M51" s="17">
        <v>0.98320901393899995</v>
      </c>
    </row>
    <row r="52" spans="1:13" x14ac:dyDescent="0.2">
      <c r="A52" s="57"/>
      <c r="B52" s="4" t="s">
        <v>8</v>
      </c>
      <c r="C52" s="26">
        <v>98.238922119099996</v>
      </c>
      <c r="D52" s="33">
        <v>103.3910904</v>
      </c>
      <c r="E52" s="13">
        <v>4.1427235538399998</v>
      </c>
      <c r="F52" s="13">
        <v>6.7412651846499996</v>
      </c>
      <c r="G52" s="13">
        <v>97.466842827400001</v>
      </c>
      <c r="H52" s="20">
        <v>966495.80925499997</v>
      </c>
      <c r="I52" s="13">
        <f t="shared" si="0"/>
        <v>2.5985416308099998</v>
      </c>
      <c r="J52" s="13">
        <v>2688.1865783500002</v>
      </c>
      <c r="K52" s="34" t="s">
        <v>70</v>
      </c>
      <c r="L52" s="34" t="s">
        <v>144</v>
      </c>
      <c r="M52" s="17">
        <v>6.5454401969899996</v>
      </c>
    </row>
    <row r="53" spans="1:13" x14ac:dyDescent="0.2">
      <c r="A53" s="57"/>
      <c r="B53" s="4" t="s">
        <v>9</v>
      </c>
      <c r="C53" s="26">
        <v>94.627037048299997</v>
      </c>
      <c r="D53" s="33">
        <v>98.859283450000007</v>
      </c>
      <c r="E53" s="13">
        <v>6.6781307549799998</v>
      </c>
      <c r="F53" s="13">
        <v>9.7322597958500001</v>
      </c>
      <c r="G53" s="13">
        <v>97.604107244700003</v>
      </c>
      <c r="H53" s="20">
        <v>500338.39246900001</v>
      </c>
      <c r="I53" s="13">
        <f t="shared" si="0"/>
        <v>3.0541290408700004</v>
      </c>
      <c r="J53" s="13">
        <v>963.94217002799996</v>
      </c>
      <c r="K53" s="34" t="s">
        <v>71</v>
      </c>
      <c r="L53" s="34" t="s">
        <v>145</v>
      </c>
      <c r="M53" s="17">
        <v>12.946999549899999</v>
      </c>
    </row>
    <row r="54" spans="1:13" x14ac:dyDescent="0.2">
      <c r="A54" s="57"/>
      <c r="B54" s="4" t="s">
        <v>0</v>
      </c>
      <c r="C54" s="26">
        <v>82.379241943400004</v>
      </c>
      <c r="D54" s="33">
        <v>86.928649899999996</v>
      </c>
      <c r="E54" s="13">
        <v>11.2937687067</v>
      </c>
      <c r="F54" s="13">
        <v>14.748588354000001</v>
      </c>
      <c r="G54" s="13">
        <v>97.697130455800007</v>
      </c>
      <c r="H54" s="20">
        <v>447191.84165700001</v>
      </c>
      <c r="I54" s="13">
        <f t="shared" si="0"/>
        <v>3.4548196473000008</v>
      </c>
      <c r="J54" s="13">
        <v>568.51805600299997</v>
      </c>
      <c r="K54" s="34" t="s">
        <v>72</v>
      </c>
      <c r="L54" s="34" t="s">
        <v>146</v>
      </c>
      <c r="M54" s="17">
        <v>19.4347000122</v>
      </c>
    </row>
    <row r="55" spans="1:13" x14ac:dyDescent="0.2">
      <c r="A55" s="57"/>
      <c r="B55" s="4" t="s">
        <v>1</v>
      </c>
      <c r="C55" s="26">
        <v>67.454727172899993</v>
      </c>
      <c r="D55" s="33">
        <v>79.439338680000006</v>
      </c>
      <c r="E55" s="13">
        <v>20.517776478399998</v>
      </c>
      <c r="F55" s="13">
        <v>27.512157227500001</v>
      </c>
      <c r="G55" s="13">
        <v>99.169262720700004</v>
      </c>
      <c r="H55" s="20">
        <v>95781.082297700006</v>
      </c>
      <c r="I55" s="13">
        <f t="shared" si="0"/>
        <v>6.994380749100003</v>
      </c>
      <c r="J55" s="13">
        <v>65.276361680400001</v>
      </c>
      <c r="K55" s="34" t="s">
        <v>36</v>
      </c>
      <c r="L55" s="34" t="s">
        <v>36</v>
      </c>
      <c r="M55" s="17">
        <v>14.9434995651</v>
      </c>
    </row>
    <row r="56" spans="1:13" x14ac:dyDescent="0.2">
      <c r="A56" s="58"/>
      <c r="B56" s="8" t="s">
        <v>2</v>
      </c>
      <c r="C56" s="27">
        <v>66.007301330600001</v>
      </c>
      <c r="D56" s="32">
        <v>79.212036130000001</v>
      </c>
      <c r="E56" s="14">
        <v>21.4623420514</v>
      </c>
      <c r="F56" s="14">
        <v>29.867787364200002</v>
      </c>
      <c r="G56" s="14">
        <v>96.363636363599994</v>
      </c>
      <c r="H56" s="21">
        <v>5887.8693838500003</v>
      </c>
      <c r="I56" s="14">
        <f t="shared" si="0"/>
        <v>8.4054453128000013</v>
      </c>
      <c r="J56" s="14">
        <v>3.6962042404500002</v>
      </c>
      <c r="K56" s="48" t="s">
        <v>36</v>
      </c>
      <c r="L56" s="48" t="s">
        <v>36</v>
      </c>
      <c r="M56" s="18">
        <v>6.3228302002000003</v>
      </c>
    </row>
    <row r="57" spans="1:13" x14ac:dyDescent="0.2">
      <c r="A57" s="56" t="s">
        <v>17</v>
      </c>
      <c r="B57" s="7" t="s">
        <v>7</v>
      </c>
      <c r="C57" s="28">
        <v>15.6113777161</v>
      </c>
      <c r="D57" s="66">
        <v>0.50062894800000002</v>
      </c>
      <c r="E57" s="12">
        <v>7.0957405998999995E-2</v>
      </c>
      <c r="F57" s="12">
        <v>1.6654221158E-3</v>
      </c>
      <c r="G57" s="12">
        <v>8.3249675571099996E-2</v>
      </c>
      <c r="H57" s="22">
        <v>235.81076913999999</v>
      </c>
      <c r="I57" s="12">
        <f t="shared" si="0"/>
        <v>-6.9291983883200001E-2</v>
      </c>
      <c r="J57" s="12">
        <v>2654.85100048</v>
      </c>
      <c r="K57" s="34" t="s">
        <v>73</v>
      </c>
      <c r="L57" s="34" t="s">
        <v>36</v>
      </c>
      <c r="M57" s="16">
        <v>1.0092899901800001E-3</v>
      </c>
    </row>
    <row r="58" spans="1:13" x14ac:dyDescent="0.2">
      <c r="A58" s="57"/>
      <c r="B58" s="4" t="s">
        <v>8</v>
      </c>
      <c r="C58" s="26">
        <v>105.936729431</v>
      </c>
      <c r="D58" s="33">
        <v>75.166999820000001</v>
      </c>
      <c r="E58" s="13">
        <v>2.1352994842199999</v>
      </c>
      <c r="F58" s="13">
        <v>1.6532015383600001</v>
      </c>
      <c r="G58" s="13">
        <v>30.467298402099999</v>
      </c>
      <c r="H58" s="20">
        <v>131521.128876</v>
      </c>
      <c r="I58" s="13">
        <f t="shared" si="0"/>
        <v>-0.48209794585999988</v>
      </c>
      <c r="J58" s="13">
        <v>1491.6624999799999</v>
      </c>
      <c r="K58" s="34" t="s">
        <v>74</v>
      </c>
      <c r="L58" s="34" t="s">
        <v>36</v>
      </c>
      <c r="M58" s="17">
        <v>1.21221995354</v>
      </c>
    </row>
    <row r="59" spans="1:13" x14ac:dyDescent="0.2">
      <c r="A59" s="57"/>
      <c r="B59" s="4" t="s">
        <v>9</v>
      </c>
      <c r="C59" s="26">
        <v>104.279418945</v>
      </c>
      <c r="D59" s="33">
        <v>90.019729609999999</v>
      </c>
      <c r="E59" s="13">
        <v>4.3226363960500001</v>
      </c>
      <c r="F59" s="13">
        <v>4.9188486319100004</v>
      </c>
      <c r="G59" s="13">
        <v>65.406345067399997</v>
      </c>
      <c r="H59" s="20">
        <v>290476.59803400002</v>
      </c>
      <c r="I59" s="13">
        <f t="shared" si="0"/>
        <v>0.59621223586000038</v>
      </c>
      <c r="J59" s="13">
        <v>1107.2572589700001</v>
      </c>
      <c r="K59" s="34" t="s">
        <v>75</v>
      </c>
      <c r="L59" s="34" t="s">
        <v>118</v>
      </c>
      <c r="M59" s="17">
        <v>5.1189498901399997</v>
      </c>
    </row>
    <row r="60" spans="1:13" x14ac:dyDescent="0.2">
      <c r="A60" s="57"/>
      <c r="B60" s="4" t="s">
        <v>0</v>
      </c>
      <c r="C60" s="26">
        <v>95.381561279300001</v>
      </c>
      <c r="D60" s="33">
        <v>96.295387270000006</v>
      </c>
      <c r="E60" s="13">
        <v>5.8614846601000004</v>
      </c>
      <c r="F60" s="13">
        <v>8.3128627877800003</v>
      </c>
      <c r="G60" s="13">
        <v>83.738028441500006</v>
      </c>
      <c r="H60" s="20">
        <v>628713.34387999994</v>
      </c>
      <c r="I60" s="13">
        <f t="shared" si="0"/>
        <v>2.45137812768</v>
      </c>
      <c r="J60" s="13">
        <v>1418.08711369</v>
      </c>
      <c r="K60" s="34" t="s">
        <v>76</v>
      </c>
      <c r="L60" s="34" t="s">
        <v>90</v>
      </c>
      <c r="M60" s="17">
        <v>9.7586297988900004</v>
      </c>
    </row>
    <row r="61" spans="1:13" x14ac:dyDescent="0.2">
      <c r="A61" s="57"/>
      <c r="B61" s="4" t="s">
        <v>1</v>
      </c>
      <c r="C61" s="26">
        <v>84.542724609399997</v>
      </c>
      <c r="D61" s="33">
        <v>96.298286439999998</v>
      </c>
      <c r="E61" s="13">
        <v>8.2732013438200003</v>
      </c>
      <c r="F61" s="13">
        <v>12.854796159699999</v>
      </c>
      <c r="G61" s="13">
        <v>97.987640627499999</v>
      </c>
      <c r="H61" s="20">
        <v>598903.49622800003</v>
      </c>
      <c r="I61" s="13">
        <f t="shared" ref="I61:I125" si="1">F61-E61</f>
        <v>4.5815948158799991</v>
      </c>
      <c r="J61" s="13">
        <v>873.55951539399996</v>
      </c>
      <c r="K61" s="34" t="s">
        <v>77</v>
      </c>
      <c r="L61" s="34" t="s">
        <v>147</v>
      </c>
      <c r="M61" s="17">
        <v>10.730099678</v>
      </c>
    </row>
    <row r="62" spans="1:13" x14ac:dyDescent="0.2">
      <c r="A62" s="57"/>
      <c r="B62" s="5" t="s">
        <v>2</v>
      </c>
      <c r="C62" s="26">
        <v>74.1816864014</v>
      </c>
      <c r="D62" s="33">
        <v>91.911911009999997</v>
      </c>
      <c r="E62" s="13">
        <v>11.3514033878</v>
      </c>
      <c r="F62" s="13">
        <v>17.9299860269</v>
      </c>
      <c r="G62" s="13">
        <v>99.689360600599997</v>
      </c>
      <c r="H62" s="20">
        <v>255088.357407</v>
      </c>
      <c r="I62" s="13">
        <f t="shared" si="1"/>
        <v>6.5785826391000004</v>
      </c>
      <c r="J62" s="13">
        <v>266.754362636</v>
      </c>
      <c r="K62" s="34" t="s">
        <v>36</v>
      </c>
      <c r="L62" s="34" t="s">
        <v>36</v>
      </c>
      <c r="M62" s="17">
        <v>9.5422000884999996</v>
      </c>
    </row>
    <row r="63" spans="1:13" x14ac:dyDescent="0.2">
      <c r="A63" s="58"/>
      <c r="B63" s="8" t="s">
        <v>3</v>
      </c>
      <c r="C63" s="27">
        <v>69.452766418500005</v>
      </c>
      <c r="D63" s="32">
        <v>86.428169249999996</v>
      </c>
      <c r="E63" s="32">
        <v>12.3454532626</v>
      </c>
      <c r="F63" s="32">
        <v>19.6150814453</v>
      </c>
      <c r="G63" s="14">
        <v>100</v>
      </c>
      <c r="H63" s="37">
        <v>19187.796811699998</v>
      </c>
      <c r="I63" s="27">
        <f t="shared" si="1"/>
        <v>7.2696281827</v>
      </c>
      <c r="J63" s="14">
        <v>18.341541797000001</v>
      </c>
      <c r="K63" s="48" t="s">
        <v>36</v>
      </c>
      <c r="L63" s="48" t="s">
        <v>36</v>
      </c>
      <c r="M63" s="18">
        <v>6.74591016769</v>
      </c>
    </row>
    <row r="64" spans="1:13" x14ac:dyDescent="0.2">
      <c r="A64" s="56" t="s">
        <v>18</v>
      </c>
      <c r="B64" s="7" t="s">
        <v>7</v>
      </c>
      <c r="C64" s="28">
        <v>104.891357422</v>
      </c>
      <c r="D64" s="66">
        <v>116.753685</v>
      </c>
      <c r="E64" s="12">
        <v>4.15414768616</v>
      </c>
      <c r="F64" s="12">
        <v>5.3193792874700003</v>
      </c>
      <c r="G64" s="12">
        <v>97.639553429000003</v>
      </c>
      <c r="H64" s="22">
        <v>60938.382301199999</v>
      </c>
      <c r="I64" s="12">
        <f t="shared" si="1"/>
        <v>1.1652316013100004</v>
      </c>
      <c r="J64" s="12">
        <v>214.79828416199999</v>
      </c>
      <c r="K64" s="34" t="s">
        <v>78</v>
      </c>
      <c r="L64" s="34" t="s">
        <v>36</v>
      </c>
      <c r="M64" s="16">
        <v>6.26777982712</v>
      </c>
    </row>
    <row r="65" spans="1:13" x14ac:dyDescent="0.2">
      <c r="A65" s="57"/>
      <c r="B65" s="4" t="s">
        <v>8</v>
      </c>
      <c r="C65" s="26">
        <v>92.2256317139</v>
      </c>
      <c r="D65" s="33">
        <v>97.783813480000006</v>
      </c>
      <c r="E65" s="13">
        <v>5.5550729387900004</v>
      </c>
      <c r="F65" s="13">
        <v>7.5211147681000003</v>
      </c>
      <c r="G65" s="13">
        <v>97.837434750200003</v>
      </c>
      <c r="H65" s="20">
        <v>111086.516846</v>
      </c>
      <c r="I65" s="13">
        <f t="shared" si="1"/>
        <v>1.9660418293099999</v>
      </c>
      <c r="J65" s="13">
        <v>276.93635922300001</v>
      </c>
      <c r="K65" s="34" t="s">
        <v>79</v>
      </c>
      <c r="L65" s="34" t="s">
        <v>148</v>
      </c>
      <c r="M65" s="17">
        <v>8.1365299224900003</v>
      </c>
    </row>
    <row r="66" spans="1:13" x14ac:dyDescent="0.2">
      <c r="A66" s="57"/>
      <c r="B66" s="4" t="s">
        <v>9</v>
      </c>
      <c r="C66" s="26">
        <v>86.4576339722</v>
      </c>
      <c r="D66" s="33">
        <v>92.453338619999997</v>
      </c>
      <c r="E66" s="13">
        <v>7.0405664567799997</v>
      </c>
      <c r="F66" s="13">
        <v>9.6628776357799993</v>
      </c>
      <c r="G66" s="13">
        <v>94.241573033700007</v>
      </c>
      <c r="H66" s="20">
        <v>126582.91082799999</v>
      </c>
      <c r="I66" s="13">
        <f t="shared" si="1"/>
        <v>2.6223111789999995</v>
      </c>
      <c r="J66" s="13">
        <v>245.62323273300001</v>
      </c>
      <c r="K66" s="34" t="s">
        <v>80</v>
      </c>
      <c r="L66" s="34" t="s">
        <v>149</v>
      </c>
      <c r="M66" s="17">
        <v>11.5759000778</v>
      </c>
    </row>
    <row r="67" spans="1:13" x14ac:dyDescent="0.2">
      <c r="A67" s="57"/>
      <c r="B67" s="4" t="s">
        <v>0</v>
      </c>
      <c r="C67" s="26">
        <v>81.880172729500003</v>
      </c>
      <c r="D67" s="33">
        <v>87.224029540000004</v>
      </c>
      <c r="E67" s="13">
        <v>9.3357010227200004</v>
      </c>
      <c r="F67" s="13">
        <v>12.313681362800001</v>
      </c>
      <c r="G67" s="13">
        <v>92.371821592299995</v>
      </c>
      <c r="H67" s="20">
        <v>216222.63639500001</v>
      </c>
      <c r="I67" s="13">
        <f t="shared" si="1"/>
        <v>2.9779803400800002</v>
      </c>
      <c r="J67" s="13">
        <v>329.24113621100003</v>
      </c>
      <c r="K67" s="34" t="s">
        <v>81</v>
      </c>
      <c r="L67" s="34" t="s">
        <v>150</v>
      </c>
      <c r="M67" s="17">
        <v>15.875499725299999</v>
      </c>
    </row>
    <row r="68" spans="1:13" x14ac:dyDescent="0.2">
      <c r="A68" s="57"/>
      <c r="B68" s="4" t="s">
        <v>1</v>
      </c>
      <c r="C68" s="26">
        <v>70.835670471200004</v>
      </c>
      <c r="D68" s="33">
        <v>84.581832890000001</v>
      </c>
      <c r="E68" s="13">
        <v>15.655873659199999</v>
      </c>
      <c r="F68" s="13">
        <v>21.814678298299999</v>
      </c>
      <c r="G68" s="13">
        <v>99.560269011900004</v>
      </c>
      <c r="H68" s="20">
        <v>310598.95381699997</v>
      </c>
      <c r="I68" s="13">
        <f t="shared" si="1"/>
        <v>6.1588046390999995</v>
      </c>
      <c r="J68" s="13">
        <v>266.96358174400001</v>
      </c>
      <c r="K68" s="34" t="s">
        <v>82</v>
      </c>
      <c r="L68" s="34" t="s">
        <v>116</v>
      </c>
      <c r="M68" s="17">
        <v>16.722700118999999</v>
      </c>
    </row>
    <row r="69" spans="1:13" x14ac:dyDescent="0.2">
      <c r="A69" s="57"/>
      <c r="B69" s="5" t="s">
        <v>2</v>
      </c>
      <c r="C69" s="26">
        <v>65.472488403300005</v>
      </c>
      <c r="D69" s="33">
        <v>83.655441280000005</v>
      </c>
      <c r="E69" s="13">
        <v>20.5330337529</v>
      </c>
      <c r="F69" s="13">
        <v>29.738815989700001</v>
      </c>
      <c r="G69" s="13">
        <v>99.135268684400003</v>
      </c>
      <c r="H69" s="20">
        <v>175873.35349899999</v>
      </c>
      <c r="I69" s="13">
        <f t="shared" si="1"/>
        <v>9.2057822368000011</v>
      </c>
      <c r="J69" s="13">
        <v>110.886127214</v>
      </c>
      <c r="K69" s="34" t="s">
        <v>36</v>
      </c>
      <c r="L69" s="34" t="s">
        <v>36</v>
      </c>
      <c r="M69" s="17">
        <v>14.3305997849</v>
      </c>
    </row>
    <row r="70" spans="1:13" x14ac:dyDescent="0.2">
      <c r="A70" s="58"/>
      <c r="B70" s="8" t="s">
        <v>3</v>
      </c>
      <c r="C70" s="27">
        <v>63.9717750549</v>
      </c>
      <c r="D70" s="32">
        <v>83.382965089999999</v>
      </c>
      <c r="E70" s="14">
        <v>21.386104783699999</v>
      </c>
      <c r="F70" s="14">
        <v>31.910732135500002</v>
      </c>
      <c r="G70" s="14">
        <v>100</v>
      </c>
      <c r="H70" s="21">
        <v>14480.242857499999</v>
      </c>
      <c r="I70" s="32" t="s">
        <v>175</v>
      </c>
      <c r="J70" s="14">
        <v>8.5082437232999997</v>
      </c>
      <c r="K70" s="48" t="s">
        <v>36</v>
      </c>
      <c r="L70" s="48" t="s">
        <v>36</v>
      </c>
      <c r="M70" s="18">
        <v>15.1407003403</v>
      </c>
    </row>
    <row r="71" spans="1:13" x14ac:dyDescent="0.2">
      <c r="A71" s="56" t="s">
        <v>19</v>
      </c>
      <c r="B71" s="7" t="s">
        <v>7</v>
      </c>
      <c r="C71" s="28">
        <v>101.235923767</v>
      </c>
      <c r="D71" s="66">
        <v>81.465026859999995</v>
      </c>
      <c r="E71" s="12">
        <v>1.40529614665</v>
      </c>
      <c r="F71" s="12">
        <v>1.01820645706</v>
      </c>
      <c r="G71" s="12">
        <v>26.022132041399999</v>
      </c>
      <c r="H71" s="22">
        <v>210294.117704</v>
      </c>
      <c r="I71" s="12">
        <f t="shared" si="1"/>
        <v>-0.38708968959000001</v>
      </c>
      <c r="J71" s="12">
        <v>3872.50620875</v>
      </c>
      <c r="K71" s="34" t="s">
        <v>83</v>
      </c>
      <c r="L71" s="34" t="s">
        <v>36</v>
      </c>
      <c r="M71" s="16">
        <v>0.39410701394100001</v>
      </c>
    </row>
    <row r="72" spans="1:13" x14ac:dyDescent="0.2">
      <c r="A72" s="57"/>
      <c r="B72" s="4" t="s">
        <v>8</v>
      </c>
      <c r="C72" s="26">
        <v>99.131820678699995</v>
      </c>
      <c r="D72" s="33">
        <v>112.77978520000001</v>
      </c>
      <c r="E72" s="13">
        <v>3.7469759044700002</v>
      </c>
      <c r="F72" s="13">
        <v>4.92532518263</v>
      </c>
      <c r="G72" s="13">
        <v>80.393622321899997</v>
      </c>
      <c r="H72" s="20">
        <v>289943.08668800001</v>
      </c>
      <c r="I72" s="13">
        <f t="shared" si="1"/>
        <v>1.1783492781599998</v>
      </c>
      <c r="J72" s="13">
        <v>1103.7702738400001</v>
      </c>
      <c r="K72" s="34" t="s">
        <v>84</v>
      </c>
      <c r="L72" s="34" t="s">
        <v>134</v>
      </c>
      <c r="M72" s="17">
        <v>5.0001997947700003</v>
      </c>
    </row>
    <row r="73" spans="1:13" x14ac:dyDescent="0.2">
      <c r="A73" s="57"/>
      <c r="B73" s="4" t="s">
        <v>9</v>
      </c>
      <c r="C73" s="26">
        <v>96.0218582153</v>
      </c>
      <c r="D73" s="33">
        <v>106.15052799999999</v>
      </c>
      <c r="E73" s="13">
        <v>5.7357326128599997</v>
      </c>
      <c r="F73" s="13">
        <v>7.9806570963699999</v>
      </c>
      <c r="G73" s="13">
        <v>95.166666666699996</v>
      </c>
      <c r="H73" s="20">
        <v>229781.44967999999</v>
      </c>
      <c r="I73" s="13">
        <f t="shared" si="1"/>
        <v>2.2449244835100002</v>
      </c>
      <c r="J73" s="13">
        <v>539.85503821400005</v>
      </c>
      <c r="K73" s="34" t="s">
        <v>85</v>
      </c>
      <c r="L73" s="34" t="s">
        <v>151</v>
      </c>
      <c r="M73" s="17">
        <v>9.6150903701800008</v>
      </c>
    </row>
    <row r="74" spans="1:13" x14ac:dyDescent="0.2">
      <c r="A74" s="57"/>
      <c r="B74" s="4" t="s">
        <v>0</v>
      </c>
      <c r="C74" s="26">
        <v>83.529975891099994</v>
      </c>
      <c r="D74" s="33">
        <v>93.543396000000001</v>
      </c>
      <c r="E74" s="13">
        <v>7.7473599001100002</v>
      </c>
      <c r="F74" s="13">
        <v>10.995561715099999</v>
      </c>
      <c r="G74" s="13">
        <v>98.245614035100004</v>
      </c>
      <c r="H74" s="20">
        <v>315687.734199</v>
      </c>
      <c r="I74" s="13">
        <f t="shared" si="1"/>
        <v>3.2482018149899989</v>
      </c>
      <c r="J74" s="13">
        <v>538.32076475500003</v>
      </c>
      <c r="K74" s="34" t="s">
        <v>86</v>
      </c>
      <c r="L74" s="34" t="s">
        <v>152</v>
      </c>
      <c r="M74" s="17">
        <v>13.845000267</v>
      </c>
    </row>
    <row r="75" spans="1:13" x14ac:dyDescent="0.2">
      <c r="A75" s="57"/>
      <c r="B75" s="4" t="s">
        <v>1</v>
      </c>
      <c r="C75" s="26">
        <v>72.722290039100002</v>
      </c>
      <c r="D75" s="33">
        <v>88.781845090000004</v>
      </c>
      <c r="E75" s="13">
        <v>10.567691973800001</v>
      </c>
      <c r="F75" s="13">
        <v>15.9402352164</v>
      </c>
      <c r="G75" s="13">
        <v>99.630046646300002</v>
      </c>
      <c r="H75" s="20">
        <v>366346.60185699997</v>
      </c>
      <c r="I75" s="13">
        <f t="shared" si="1"/>
        <v>5.372543242599999</v>
      </c>
      <c r="J75" s="13">
        <v>430.92162267399999</v>
      </c>
      <c r="K75" s="34" t="s">
        <v>87</v>
      </c>
      <c r="L75" s="34" t="s">
        <v>153</v>
      </c>
      <c r="M75" s="17">
        <v>16.018699646000002</v>
      </c>
    </row>
    <row r="76" spans="1:13" x14ac:dyDescent="0.2">
      <c r="A76" s="57"/>
      <c r="B76" s="5" t="s">
        <v>2</v>
      </c>
      <c r="C76" s="26">
        <v>65.823112487800003</v>
      </c>
      <c r="D76" s="33">
        <v>88.728668209999995</v>
      </c>
      <c r="E76" s="13">
        <v>13.979282857299999</v>
      </c>
      <c r="F76" s="13">
        <v>22.184564445399999</v>
      </c>
      <c r="G76" s="13">
        <v>99.525200876599996</v>
      </c>
      <c r="H76" s="20">
        <v>221963.94407500001</v>
      </c>
      <c r="I76" s="13">
        <f t="shared" si="1"/>
        <v>8.2052815881000001</v>
      </c>
      <c r="J76" s="13">
        <v>187.599800128</v>
      </c>
      <c r="K76" s="34" t="s">
        <v>36</v>
      </c>
      <c r="L76" s="34" t="s">
        <v>36</v>
      </c>
      <c r="M76" s="17">
        <v>14.3079004288</v>
      </c>
    </row>
    <row r="77" spans="1:13" x14ac:dyDescent="0.2">
      <c r="A77" s="58"/>
      <c r="B77" s="8" t="s">
        <v>3</v>
      </c>
      <c r="C77" s="27">
        <v>63.651752471899997</v>
      </c>
      <c r="D77" s="32">
        <v>86.683120729999999</v>
      </c>
      <c r="E77" s="14">
        <v>15.7133734048</v>
      </c>
      <c r="F77" s="14">
        <v>24.756805419599999</v>
      </c>
      <c r="G77" s="14">
        <v>100</v>
      </c>
      <c r="H77" s="21">
        <v>18876.771159899999</v>
      </c>
      <c r="I77" s="14">
        <f t="shared" si="1"/>
        <v>9.0434320147999987</v>
      </c>
      <c r="J77" s="14">
        <v>14.296639043200001</v>
      </c>
      <c r="K77" s="48" t="s">
        <v>36</v>
      </c>
      <c r="L77" s="48" t="s">
        <v>36</v>
      </c>
      <c r="M77" s="18">
        <v>10.3832998276</v>
      </c>
    </row>
    <row r="78" spans="1:13" x14ac:dyDescent="0.2">
      <c r="A78" s="56" t="s">
        <v>20</v>
      </c>
      <c r="B78" s="7" t="s">
        <v>7</v>
      </c>
      <c r="C78" s="28">
        <v>136.417068481</v>
      </c>
      <c r="D78" s="66">
        <v>84.486213680000006</v>
      </c>
      <c r="E78" s="12">
        <v>1.6428360022999999</v>
      </c>
      <c r="F78" s="12">
        <v>1.44076057165</v>
      </c>
      <c r="G78" s="12">
        <v>29.286033021000001</v>
      </c>
      <c r="H78" s="22">
        <v>118998.475338</v>
      </c>
      <c r="I78" s="12">
        <f t="shared" si="1"/>
        <v>-0.20207543064999989</v>
      </c>
      <c r="J78" s="12">
        <v>1548.6398370500001</v>
      </c>
      <c r="K78" s="34" t="s">
        <v>88</v>
      </c>
      <c r="L78" s="34" t="s">
        <v>36</v>
      </c>
      <c r="M78" s="16">
        <v>0.26869699358900001</v>
      </c>
    </row>
    <row r="79" spans="1:13" x14ac:dyDescent="0.2">
      <c r="A79" s="57"/>
      <c r="B79" s="4" t="s">
        <v>8</v>
      </c>
      <c r="C79" s="26">
        <v>160.27017211899999</v>
      </c>
      <c r="D79" s="33">
        <v>94.243675229999994</v>
      </c>
      <c r="E79" s="13">
        <v>3.0034248954399998</v>
      </c>
      <c r="F79" s="13">
        <v>2.8356208615999998</v>
      </c>
      <c r="G79" s="13">
        <v>47.189993530300001</v>
      </c>
      <c r="H79" s="20">
        <v>239120.73796699999</v>
      </c>
      <c r="I79" s="13">
        <f t="shared" si="1"/>
        <v>-0.16780403383999998</v>
      </c>
      <c r="J79" s="13">
        <v>1581.1385384800001</v>
      </c>
      <c r="K79" s="34" t="s">
        <v>89</v>
      </c>
      <c r="L79" s="34" t="s">
        <v>154</v>
      </c>
      <c r="M79" s="17">
        <v>0.99620902538300005</v>
      </c>
    </row>
    <row r="80" spans="1:13" x14ac:dyDescent="0.2">
      <c r="A80" s="57"/>
      <c r="B80" s="4" t="s">
        <v>9</v>
      </c>
      <c r="C80" s="26">
        <v>144.11976623499999</v>
      </c>
      <c r="D80" s="33">
        <v>92.548896790000001</v>
      </c>
      <c r="E80" s="13">
        <v>3.8366955372599998</v>
      </c>
      <c r="F80" s="13">
        <v>3.7931940167099998</v>
      </c>
      <c r="G80" s="13">
        <v>54.538642154199998</v>
      </c>
      <c r="H80" s="20">
        <v>278927.26782499999</v>
      </c>
      <c r="I80" s="13">
        <f t="shared" si="1"/>
        <v>-4.3501520550000006E-2</v>
      </c>
      <c r="J80" s="13">
        <v>1378.75392139</v>
      </c>
      <c r="K80" s="34" t="s">
        <v>90</v>
      </c>
      <c r="L80" s="34" t="s">
        <v>155</v>
      </c>
      <c r="M80" s="17">
        <v>1.9267599582699999</v>
      </c>
    </row>
    <row r="81" spans="1:13" x14ac:dyDescent="0.2">
      <c r="A81" s="57"/>
      <c r="B81" s="4" t="s">
        <v>0</v>
      </c>
      <c r="C81" s="26">
        <v>103.271461487</v>
      </c>
      <c r="D81" s="33">
        <v>81.378959660000007</v>
      </c>
      <c r="E81" s="13">
        <v>6.1835885400199997</v>
      </c>
      <c r="F81" s="13">
        <v>7.1797952931299998</v>
      </c>
      <c r="G81" s="13">
        <v>68.673674447400003</v>
      </c>
      <c r="H81" s="20">
        <v>336321.78368599998</v>
      </c>
      <c r="I81" s="13">
        <f t="shared" si="1"/>
        <v>0.99620675311000007</v>
      </c>
      <c r="J81" s="13">
        <v>878.30181517400001</v>
      </c>
      <c r="K81" s="34" t="s">
        <v>91</v>
      </c>
      <c r="L81" s="34" t="s">
        <v>156</v>
      </c>
      <c r="M81" s="17">
        <v>7.1793699264499997</v>
      </c>
    </row>
    <row r="82" spans="1:13" x14ac:dyDescent="0.2">
      <c r="A82" s="57"/>
      <c r="B82" s="4" t="s">
        <v>1</v>
      </c>
      <c r="C82" s="26">
        <v>81.019798278799996</v>
      </c>
      <c r="D82" s="33">
        <v>84.798797609999994</v>
      </c>
      <c r="E82" s="13">
        <v>10.570723596400001</v>
      </c>
      <c r="F82" s="13">
        <v>14.6535222307</v>
      </c>
      <c r="G82" s="13">
        <v>91.832872324899995</v>
      </c>
      <c r="H82" s="20">
        <v>366151.88448800001</v>
      </c>
      <c r="I82" s="13">
        <f t="shared" si="1"/>
        <v>4.0827986342999996</v>
      </c>
      <c r="J82" s="13">
        <v>468.51132240300001</v>
      </c>
      <c r="K82" s="34" t="s">
        <v>92</v>
      </c>
      <c r="L82" s="34" t="s">
        <v>151</v>
      </c>
      <c r="M82" s="17">
        <v>7.5008997917200002</v>
      </c>
    </row>
    <row r="83" spans="1:13" x14ac:dyDescent="0.2">
      <c r="A83" s="57"/>
      <c r="B83" s="5" t="s">
        <v>2</v>
      </c>
      <c r="C83" s="26">
        <v>72.555313110399993</v>
      </c>
      <c r="D83" s="33">
        <v>85.531608579999997</v>
      </c>
      <c r="E83" s="13">
        <v>13.5163476232</v>
      </c>
      <c r="F83" s="13">
        <v>20.6505458848</v>
      </c>
      <c r="G83" s="13">
        <v>96.359319350999996</v>
      </c>
      <c r="H83" s="20">
        <v>188027.857116</v>
      </c>
      <c r="I83" s="13">
        <f t="shared" si="1"/>
        <v>7.1341982615999999</v>
      </c>
      <c r="J83" s="13">
        <v>170.72279208699999</v>
      </c>
      <c r="K83" s="34" t="s">
        <v>36</v>
      </c>
      <c r="L83" s="34" t="s">
        <v>36</v>
      </c>
      <c r="M83" s="17">
        <v>6.3146500587499999</v>
      </c>
    </row>
    <row r="84" spans="1:13" x14ac:dyDescent="0.2">
      <c r="A84" s="58"/>
      <c r="B84" s="8" t="s">
        <v>3</v>
      </c>
      <c r="C84" s="27">
        <v>69.421348571799996</v>
      </c>
      <c r="D84" s="32">
        <v>86.452713009999997</v>
      </c>
      <c r="E84" s="14">
        <v>13.247923998599999</v>
      </c>
      <c r="F84" s="14">
        <v>22.019328928099998</v>
      </c>
      <c r="G84" s="14">
        <v>91.271820448900002</v>
      </c>
      <c r="H84" s="21">
        <v>29893.4603494</v>
      </c>
      <c r="I84" s="14">
        <f t="shared" si="1"/>
        <v>8.7714049294999992</v>
      </c>
      <c r="J84" s="14">
        <v>25.454991467300001</v>
      </c>
      <c r="K84" s="48" t="s">
        <v>36</v>
      </c>
      <c r="L84" s="48" t="s">
        <v>36</v>
      </c>
      <c r="M84" s="18">
        <v>3.22196006775</v>
      </c>
    </row>
    <row r="85" spans="1:13" ht="16" thickBot="1" x14ac:dyDescent="0.25">
      <c r="A85" s="51"/>
      <c r="B85" s="5"/>
      <c r="C85" s="26"/>
      <c r="D85" s="33"/>
      <c r="E85" s="13"/>
      <c r="F85" s="13"/>
      <c r="G85" s="13"/>
      <c r="H85" s="20"/>
      <c r="I85" s="13"/>
      <c r="J85" s="13"/>
      <c r="K85" s="34"/>
      <c r="L85" s="34"/>
      <c r="M85" s="17"/>
    </row>
    <row r="86" spans="1:13" x14ac:dyDescent="0.2">
      <c r="A86" s="52" t="s">
        <v>25</v>
      </c>
      <c r="B86" s="54" t="s">
        <v>4</v>
      </c>
      <c r="C86" s="38" t="s">
        <v>38</v>
      </c>
      <c r="D86" s="64" t="s">
        <v>122</v>
      </c>
      <c r="E86" s="38" t="s">
        <v>38</v>
      </c>
      <c r="F86" s="61" t="s">
        <v>122</v>
      </c>
      <c r="G86" s="61" t="s">
        <v>122</v>
      </c>
      <c r="H86" s="61" t="s">
        <v>122</v>
      </c>
      <c r="I86" s="62" t="s">
        <v>123</v>
      </c>
      <c r="J86" s="61" t="s">
        <v>122</v>
      </c>
      <c r="K86" s="38" t="s">
        <v>38</v>
      </c>
      <c r="L86" s="61" t="s">
        <v>122</v>
      </c>
      <c r="M86" s="46" t="s">
        <v>122</v>
      </c>
    </row>
    <row r="87" spans="1:13" ht="17" thickBot="1" x14ac:dyDescent="0.25">
      <c r="A87" s="53"/>
      <c r="B87" s="55"/>
      <c r="C87" s="39" t="s">
        <v>39</v>
      </c>
      <c r="D87" s="65" t="s">
        <v>124</v>
      </c>
      <c r="E87" s="41" t="s">
        <v>26</v>
      </c>
      <c r="F87" s="63" t="s">
        <v>26</v>
      </c>
      <c r="G87" s="40" t="s">
        <v>31</v>
      </c>
      <c r="H87" s="42" t="s">
        <v>32</v>
      </c>
      <c r="I87" s="43" t="s">
        <v>37</v>
      </c>
      <c r="J87" s="44" t="s">
        <v>34</v>
      </c>
      <c r="K87" s="45" t="s">
        <v>35</v>
      </c>
      <c r="L87" s="45" t="s">
        <v>35</v>
      </c>
      <c r="M87" s="47" t="s">
        <v>30</v>
      </c>
    </row>
    <row r="88" spans="1:13" x14ac:dyDescent="0.2">
      <c r="A88" s="56" t="s">
        <v>21</v>
      </c>
      <c r="B88" s="7" t="s">
        <v>7</v>
      </c>
      <c r="C88" s="28">
        <v>137.41606140100001</v>
      </c>
      <c r="D88" s="66">
        <v>69.418754579999998</v>
      </c>
      <c r="E88" s="12">
        <v>0.99036340340600004</v>
      </c>
      <c r="F88" s="12">
        <v>0.62341826145699997</v>
      </c>
      <c r="G88" s="12">
        <v>11.6774652635</v>
      </c>
      <c r="H88" s="22">
        <v>61535.673192499999</v>
      </c>
      <c r="I88" s="12">
        <f t="shared" si="1"/>
        <v>-0.36694514194900008</v>
      </c>
      <c r="J88" s="12">
        <v>1850.75222893</v>
      </c>
      <c r="K88" s="34" t="s">
        <v>93</v>
      </c>
      <c r="L88" s="34" t="s">
        <v>36</v>
      </c>
      <c r="M88" s="16">
        <v>9.6801102161400004E-2</v>
      </c>
    </row>
    <row r="89" spans="1:13" x14ac:dyDescent="0.2">
      <c r="A89" s="57"/>
      <c r="B89" s="4" t="s">
        <v>8</v>
      </c>
      <c r="C89" s="26">
        <v>140.20883178700001</v>
      </c>
      <c r="D89" s="33">
        <v>99.11858368</v>
      </c>
      <c r="E89" s="13">
        <v>2.5104406081500001</v>
      </c>
      <c r="F89" s="13">
        <v>2.2195201607200001</v>
      </c>
      <c r="G89" s="13">
        <v>35.835551870099998</v>
      </c>
      <c r="H89" s="20">
        <v>186811.541168</v>
      </c>
      <c r="I89" s="13">
        <f t="shared" si="1"/>
        <v>-0.29092044743000001</v>
      </c>
      <c r="J89" s="13">
        <v>1578.1397312700001</v>
      </c>
      <c r="K89" s="34" t="s">
        <v>94</v>
      </c>
      <c r="L89" s="34" t="s">
        <v>36</v>
      </c>
      <c r="M89" s="17">
        <v>0.53503298759499995</v>
      </c>
    </row>
    <row r="90" spans="1:13" x14ac:dyDescent="0.2">
      <c r="A90" s="57"/>
      <c r="B90" s="4" t="s">
        <v>9</v>
      </c>
      <c r="C90" s="26">
        <v>124.759498596</v>
      </c>
      <c r="D90" s="33">
        <v>93.537078859999994</v>
      </c>
      <c r="E90" s="13">
        <v>4.21423357852</v>
      </c>
      <c r="F90" s="13">
        <v>4.1630448192099996</v>
      </c>
      <c r="G90" s="13">
        <v>55.321630929900003</v>
      </c>
      <c r="H90" s="20">
        <v>273126.78548299999</v>
      </c>
      <c r="I90" s="13">
        <f t="shared" si="1"/>
        <v>-5.1188759310000442E-2</v>
      </c>
      <c r="J90" s="13">
        <v>1230.1386150400001</v>
      </c>
      <c r="K90" s="34" t="s">
        <v>95</v>
      </c>
      <c r="L90" s="34" t="s">
        <v>157</v>
      </c>
      <c r="M90" s="17">
        <v>1.7309999465899999</v>
      </c>
    </row>
    <row r="91" spans="1:13" x14ac:dyDescent="0.2">
      <c r="A91" s="57"/>
      <c r="B91" s="4" t="s">
        <v>0</v>
      </c>
      <c r="C91" s="26">
        <v>104.94115447999999</v>
      </c>
      <c r="D91" s="33">
        <v>86.029617310000006</v>
      </c>
      <c r="E91" s="13">
        <v>6.0857389712299996</v>
      </c>
      <c r="F91" s="13">
        <v>6.8511941886800001</v>
      </c>
      <c r="G91" s="13">
        <v>67.9111655154</v>
      </c>
      <c r="H91" s="20">
        <v>278882.72174299997</v>
      </c>
      <c r="I91" s="13">
        <f t="shared" si="1"/>
        <v>0.76545521745000045</v>
      </c>
      <c r="J91" s="13">
        <v>763.23130580199995</v>
      </c>
      <c r="K91" s="34" t="s">
        <v>96</v>
      </c>
      <c r="L91" s="34" t="s">
        <v>158</v>
      </c>
      <c r="M91" s="17">
        <v>5.3275899887099998</v>
      </c>
    </row>
    <row r="92" spans="1:13" x14ac:dyDescent="0.2">
      <c r="A92" s="57"/>
      <c r="B92" s="4" t="s">
        <v>1</v>
      </c>
      <c r="C92" s="26">
        <v>81.996765136700006</v>
      </c>
      <c r="D92" s="33">
        <v>89.014610289999993</v>
      </c>
      <c r="E92" s="13">
        <v>9.9078369645300004</v>
      </c>
      <c r="F92" s="13">
        <v>14.176707541400001</v>
      </c>
      <c r="G92" s="13">
        <v>93.339443935199995</v>
      </c>
      <c r="H92" s="20">
        <v>336784.07150100003</v>
      </c>
      <c r="I92" s="13">
        <f t="shared" si="1"/>
        <v>4.2688705768700004</v>
      </c>
      <c r="J92" s="13">
        <v>445.42748082600002</v>
      </c>
      <c r="K92" s="34" t="s">
        <v>97</v>
      </c>
      <c r="L92" s="34" t="s">
        <v>159</v>
      </c>
      <c r="M92" s="17">
        <v>7.8893299102799999</v>
      </c>
    </row>
    <row r="93" spans="1:13" x14ac:dyDescent="0.2">
      <c r="A93" s="57"/>
      <c r="B93" s="5" t="s">
        <v>2</v>
      </c>
      <c r="C93" s="26">
        <v>71.117279052699999</v>
      </c>
      <c r="D93" s="33">
        <v>86.957138060000005</v>
      </c>
      <c r="E93" s="13">
        <v>13.8291235524</v>
      </c>
      <c r="F93" s="13">
        <v>21.091971145399999</v>
      </c>
      <c r="G93" s="13">
        <v>99.180761099400002</v>
      </c>
      <c r="H93" s="20">
        <v>292777.73742600001</v>
      </c>
      <c r="I93" s="13">
        <f t="shared" si="1"/>
        <v>7.2628475929999983</v>
      </c>
      <c r="J93" s="13">
        <v>260.26857029000001</v>
      </c>
      <c r="K93" s="34" t="s">
        <v>36</v>
      </c>
      <c r="L93" s="34" t="s">
        <v>36</v>
      </c>
      <c r="M93" s="17">
        <v>6.1708898544300004</v>
      </c>
    </row>
    <row r="94" spans="1:13" x14ac:dyDescent="0.2">
      <c r="A94" s="58"/>
      <c r="B94" s="8" t="s">
        <v>3</v>
      </c>
      <c r="C94" s="27">
        <v>68.445381164599993</v>
      </c>
      <c r="D94" s="32">
        <v>86.236442569999994</v>
      </c>
      <c r="E94" s="14">
        <v>14.2867196065</v>
      </c>
      <c r="F94" s="14">
        <v>22.921328236499999</v>
      </c>
      <c r="G94" s="14">
        <v>98.150782361300003</v>
      </c>
      <c r="H94" s="21">
        <v>58825.8373412</v>
      </c>
      <c r="I94" s="14">
        <f t="shared" si="1"/>
        <v>8.6346086299999989</v>
      </c>
      <c r="J94" s="14">
        <v>48.120394828499997</v>
      </c>
      <c r="K94" s="48" t="s">
        <v>36</v>
      </c>
      <c r="L94" s="48" t="s">
        <v>36</v>
      </c>
      <c r="M94" s="18">
        <v>3.3778700828599999</v>
      </c>
    </row>
    <row r="95" spans="1:13" x14ac:dyDescent="0.2">
      <c r="A95" s="59" t="s">
        <v>28</v>
      </c>
      <c r="B95" s="7" t="s">
        <v>7</v>
      </c>
      <c r="C95" s="28">
        <v>48.953510284399997</v>
      </c>
      <c r="D95" s="66">
        <v>15.35608482</v>
      </c>
      <c r="E95" s="12">
        <v>1.33853480917</v>
      </c>
      <c r="F95" s="12">
        <v>0.436699721461</v>
      </c>
      <c r="G95" s="12">
        <v>6.4035087719300003</v>
      </c>
      <c r="H95" s="22">
        <v>27544.620455600001</v>
      </c>
      <c r="I95" s="12">
        <f t="shared" si="1"/>
        <v>-0.90183508770900001</v>
      </c>
      <c r="J95" s="12">
        <v>1182.6458775399999</v>
      </c>
      <c r="K95" s="34" t="s">
        <v>45</v>
      </c>
      <c r="L95" s="34" t="s">
        <v>36</v>
      </c>
      <c r="M95" s="16">
        <v>0.40445700287800002</v>
      </c>
    </row>
    <row r="96" spans="1:13" x14ac:dyDescent="0.2">
      <c r="A96" s="57"/>
      <c r="B96" s="4" t="s">
        <v>8</v>
      </c>
      <c r="C96" s="26">
        <v>82.579505920399995</v>
      </c>
      <c r="D96" s="33">
        <v>70.960983279999994</v>
      </c>
      <c r="E96" s="13">
        <v>4.3205404814300001</v>
      </c>
      <c r="F96" s="13">
        <v>4.4076883064899999</v>
      </c>
      <c r="G96" s="13">
        <v>58.810935441399998</v>
      </c>
      <c r="H96" s="20">
        <v>196468.04445700001</v>
      </c>
      <c r="I96" s="13">
        <f t="shared" si="1"/>
        <v>8.7147825059999739E-2</v>
      </c>
      <c r="J96" s="13">
        <v>835.76059655799997</v>
      </c>
      <c r="K96" s="34" t="s">
        <v>98</v>
      </c>
      <c r="L96" s="34" t="s">
        <v>117</v>
      </c>
      <c r="M96" s="17">
        <v>4.5679302215600002</v>
      </c>
    </row>
    <row r="97" spans="1:13" x14ac:dyDescent="0.2">
      <c r="A97" s="57"/>
      <c r="B97" s="4" t="s">
        <v>9</v>
      </c>
      <c r="C97" s="26">
        <v>75.783447265600003</v>
      </c>
      <c r="D97" s="33">
        <v>85.720130920000003</v>
      </c>
      <c r="E97" s="13">
        <v>6.2758037172499996</v>
      </c>
      <c r="F97" s="13">
        <v>8.9182520133099992</v>
      </c>
      <c r="G97" s="13">
        <v>92.019430950699999</v>
      </c>
      <c r="H97" s="20">
        <v>189837.81784999999</v>
      </c>
      <c r="I97" s="13">
        <f t="shared" si="1"/>
        <v>2.6424482960599995</v>
      </c>
      <c r="J97" s="13">
        <v>399.12031826600003</v>
      </c>
      <c r="K97" s="34" t="s">
        <v>99</v>
      </c>
      <c r="L97" s="34" t="s">
        <v>160</v>
      </c>
      <c r="M97" s="17">
        <v>7.5772399902299998</v>
      </c>
    </row>
    <row r="98" spans="1:13" x14ac:dyDescent="0.2">
      <c r="A98" s="57"/>
      <c r="B98" s="4" t="s">
        <v>0</v>
      </c>
      <c r="C98" s="26">
        <v>70.017456054700006</v>
      </c>
      <c r="D98" s="33">
        <v>85.409408569999997</v>
      </c>
      <c r="E98" s="13">
        <v>7.77184556003</v>
      </c>
      <c r="F98" s="13">
        <v>12.111412465100001</v>
      </c>
      <c r="G98" s="13">
        <v>97.976672220899999</v>
      </c>
      <c r="H98" s="20">
        <v>186047.60897599999</v>
      </c>
      <c r="I98" s="13">
        <f t="shared" si="1"/>
        <v>4.3395669050700008</v>
      </c>
      <c r="J98" s="13">
        <v>288.024971945</v>
      </c>
      <c r="K98" s="34" t="s">
        <v>46</v>
      </c>
      <c r="L98" s="34" t="s">
        <v>161</v>
      </c>
      <c r="M98" s="17">
        <v>11.1816997528</v>
      </c>
    </row>
    <row r="99" spans="1:13" x14ac:dyDescent="0.2">
      <c r="A99" s="58"/>
      <c r="B99" s="9" t="s">
        <v>1</v>
      </c>
      <c r="C99" s="27">
        <v>66.863960266099994</v>
      </c>
      <c r="D99" s="32">
        <v>85.556488040000005</v>
      </c>
      <c r="E99" s="27">
        <v>9.5860397007899998</v>
      </c>
      <c r="F99" s="27">
        <v>15.7312126533</v>
      </c>
      <c r="G99" s="14">
        <v>100</v>
      </c>
      <c r="H99" s="21">
        <v>55644.464263100002</v>
      </c>
      <c r="I99" s="14">
        <f t="shared" si="1"/>
        <v>6.1451729525100003</v>
      </c>
      <c r="J99" s="14">
        <v>66.322457220100006</v>
      </c>
      <c r="K99" s="48" t="s">
        <v>36</v>
      </c>
      <c r="L99" s="48" t="s">
        <v>36</v>
      </c>
      <c r="M99" s="18">
        <v>11.086099624599999</v>
      </c>
    </row>
    <row r="100" spans="1:13" x14ac:dyDescent="0.2">
      <c r="A100" s="59" t="s">
        <v>29</v>
      </c>
      <c r="B100" s="7" t="s">
        <v>7</v>
      </c>
      <c r="C100" s="28">
        <v>121.236335754</v>
      </c>
      <c r="D100" s="66">
        <v>87.554626459999994</v>
      </c>
      <c r="E100" s="12">
        <v>3.35296925889</v>
      </c>
      <c r="F100" s="12">
        <v>2.61848641511</v>
      </c>
      <c r="G100" s="12">
        <v>49.383174102600002</v>
      </c>
      <c r="H100" s="22">
        <v>207038.910906</v>
      </c>
      <c r="I100" s="12">
        <f t="shared" si="1"/>
        <v>-0.73448284377999995</v>
      </c>
      <c r="J100" s="12">
        <v>1482.5265989300001</v>
      </c>
      <c r="K100" s="34" t="s">
        <v>36</v>
      </c>
      <c r="L100" s="34" t="s">
        <v>36</v>
      </c>
      <c r="M100" s="16">
        <v>1.1502499580400001</v>
      </c>
    </row>
    <row r="101" spans="1:13" x14ac:dyDescent="0.2">
      <c r="A101" s="57"/>
      <c r="B101" s="4" t="s">
        <v>8</v>
      </c>
      <c r="C101" s="26">
        <v>98.696548461899994</v>
      </c>
      <c r="D101" s="33">
        <v>104.7159348</v>
      </c>
      <c r="E101" s="13">
        <v>4.5620966263699998</v>
      </c>
      <c r="F101" s="13">
        <v>6.0567796517900003</v>
      </c>
      <c r="G101" s="13">
        <v>95.147219192999998</v>
      </c>
      <c r="H101" s="20">
        <v>367993.51012699999</v>
      </c>
      <c r="I101" s="13">
        <f t="shared" si="1"/>
        <v>1.4946830254200005</v>
      </c>
      <c r="J101" s="13">
        <v>1139.19804279</v>
      </c>
      <c r="K101" s="34" t="s">
        <v>100</v>
      </c>
      <c r="L101" s="34" t="s">
        <v>162</v>
      </c>
      <c r="M101" s="17">
        <v>4.9854998588599999</v>
      </c>
    </row>
    <row r="102" spans="1:13" x14ac:dyDescent="0.2">
      <c r="A102" s="57"/>
      <c r="B102" s="4" t="s">
        <v>9</v>
      </c>
      <c r="C102" s="26">
        <v>90.402503967300007</v>
      </c>
      <c r="D102" s="33">
        <v>99.313804630000007</v>
      </c>
      <c r="E102" s="13">
        <v>6.0867444148600001</v>
      </c>
      <c r="F102" s="13">
        <v>8.6747002501699999</v>
      </c>
      <c r="G102" s="13">
        <v>97.376675220999999</v>
      </c>
      <c r="H102" s="20">
        <v>224629.99244100001</v>
      </c>
      <c r="I102" s="13">
        <f t="shared" si="1"/>
        <v>2.5879558353099998</v>
      </c>
      <c r="J102" s="13">
        <v>485.52780984899999</v>
      </c>
      <c r="K102" s="34" t="s">
        <v>101</v>
      </c>
      <c r="L102" s="34" t="s">
        <v>102</v>
      </c>
      <c r="M102" s="17">
        <v>10.6666002274</v>
      </c>
    </row>
    <row r="103" spans="1:13" x14ac:dyDescent="0.2">
      <c r="A103" s="57"/>
      <c r="B103" s="4" t="s">
        <v>0</v>
      </c>
      <c r="C103" s="26">
        <v>83.738769531299994</v>
      </c>
      <c r="D103" s="33">
        <v>93.44184113</v>
      </c>
      <c r="E103" s="13">
        <v>7.6520032090900001</v>
      </c>
      <c r="F103" s="13">
        <v>10.6717807268</v>
      </c>
      <c r="G103" s="13">
        <v>96.047351524899995</v>
      </c>
      <c r="H103" s="20">
        <v>196084.42039000001</v>
      </c>
      <c r="I103" s="13">
        <f t="shared" si="1"/>
        <v>3.0197775177099997</v>
      </c>
      <c r="J103" s="13">
        <v>344.51413109100002</v>
      </c>
      <c r="K103" s="34" t="s">
        <v>102</v>
      </c>
      <c r="L103" s="34" t="s">
        <v>163</v>
      </c>
      <c r="M103" s="17">
        <v>15.448100090000001</v>
      </c>
    </row>
    <row r="104" spans="1:13" x14ac:dyDescent="0.2">
      <c r="A104" s="57"/>
      <c r="B104" s="4" t="s">
        <v>1</v>
      </c>
      <c r="C104" s="26">
        <v>72.560783386200001</v>
      </c>
      <c r="D104" s="33">
        <v>86.676200870000002</v>
      </c>
      <c r="E104" s="13">
        <v>11.074806174900001</v>
      </c>
      <c r="F104" s="13">
        <v>15.788029761200001</v>
      </c>
      <c r="G104" s="13">
        <v>99.213924761399994</v>
      </c>
      <c r="H104" s="20">
        <v>104056.904091</v>
      </c>
      <c r="I104" s="13">
        <f t="shared" si="1"/>
        <v>4.7132235862999998</v>
      </c>
      <c r="J104" s="13">
        <v>123.578753096</v>
      </c>
      <c r="K104" s="34" t="s">
        <v>36</v>
      </c>
      <c r="L104" s="34" t="s">
        <v>36</v>
      </c>
      <c r="M104" s="17">
        <v>17.182199478099999</v>
      </c>
    </row>
    <row r="105" spans="1:13" x14ac:dyDescent="0.2">
      <c r="A105" s="57"/>
      <c r="B105" s="5" t="s">
        <v>2</v>
      </c>
      <c r="C105" s="26">
        <v>64.876068115199999</v>
      </c>
      <c r="D105" s="33">
        <v>84.547843929999999</v>
      </c>
      <c r="E105" s="33">
        <v>16.405972113699999</v>
      </c>
      <c r="F105" s="33">
        <v>24.084309597499999</v>
      </c>
      <c r="G105" s="13">
        <v>100</v>
      </c>
      <c r="H105" s="35">
        <v>47656.822247299999</v>
      </c>
      <c r="I105" s="33">
        <f t="shared" si="1"/>
        <v>7.6783374838</v>
      </c>
      <c r="J105" s="13">
        <v>37.101521809799998</v>
      </c>
      <c r="K105" s="34" t="s">
        <v>36</v>
      </c>
      <c r="L105" s="34" t="s">
        <v>36</v>
      </c>
      <c r="M105" s="17">
        <v>11.374699592600001</v>
      </c>
    </row>
    <row r="106" spans="1:13" x14ac:dyDescent="0.2">
      <c r="A106" s="58"/>
      <c r="B106" s="8" t="s">
        <v>3</v>
      </c>
      <c r="C106" s="27">
        <v>62.476463317899999</v>
      </c>
      <c r="D106" s="32">
        <v>83.49532318</v>
      </c>
      <c r="E106" s="32">
        <v>18.506184554899999</v>
      </c>
      <c r="F106" s="32">
        <v>27.458319267299999</v>
      </c>
      <c r="G106" s="14">
        <v>100</v>
      </c>
      <c r="H106" s="36">
        <v>8068.26749475</v>
      </c>
      <c r="I106" s="32">
        <f t="shared" si="1"/>
        <v>8.9521347123999995</v>
      </c>
      <c r="J106" s="14">
        <v>5.5094365093500004</v>
      </c>
      <c r="K106" s="48" t="s">
        <v>36</v>
      </c>
      <c r="L106" s="48" t="s">
        <v>36</v>
      </c>
      <c r="M106" s="18">
        <v>9.1024599075299992</v>
      </c>
    </row>
    <row r="107" spans="1:13" x14ac:dyDescent="0.2">
      <c r="A107" s="56" t="s">
        <v>22</v>
      </c>
      <c r="B107" s="7" t="s">
        <v>7</v>
      </c>
      <c r="C107" s="28">
        <v>69.605384826700003</v>
      </c>
      <c r="D107" s="66">
        <v>105.6962509</v>
      </c>
      <c r="E107" s="12">
        <v>2.9053929360400002</v>
      </c>
      <c r="F107" s="12">
        <v>5.4550289202600002</v>
      </c>
      <c r="G107" s="12">
        <v>85.540414123000005</v>
      </c>
      <c r="H107" s="22">
        <v>2070039.5861</v>
      </c>
      <c r="I107" s="12">
        <f t="shared" si="1"/>
        <v>2.54963598422</v>
      </c>
      <c r="J107" s="12">
        <v>7115.1234231600001</v>
      </c>
      <c r="K107" s="34" t="s">
        <v>103</v>
      </c>
      <c r="L107" s="34" t="s">
        <v>164</v>
      </c>
      <c r="M107" s="16">
        <v>1.95486998558</v>
      </c>
    </row>
    <row r="108" spans="1:13" x14ac:dyDescent="0.2">
      <c r="A108" s="57"/>
      <c r="B108" s="4" t="s">
        <v>8</v>
      </c>
      <c r="C108" s="26">
        <v>72.978576660200005</v>
      </c>
      <c r="D108" s="33">
        <v>86.890830989999998</v>
      </c>
      <c r="E108" s="13">
        <v>6.2802778302300002</v>
      </c>
      <c r="F108" s="13">
        <v>9.5625590298500001</v>
      </c>
      <c r="G108" s="13">
        <v>97.640244139499998</v>
      </c>
      <c r="H108" s="20">
        <v>888867.46524799999</v>
      </c>
      <c r="I108" s="13">
        <f t="shared" si="1"/>
        <v>3.2822811996199999</v>
      </c>
      <c r="J108" s="13">
        <v>1742.86490893</v>
      </c>
      <c r="K108" s="34" t="s">
        <v>104</v>
      </c>
      <c r="L108" s="34" t="s">
        <v>165</v>
      </c>
      <c r="M108" s="17">
        <v>7.0072298049899997</v>
      </c>
    </row>
    <row r="109" spans="1:13" x14ac:dyDescent="0.2">
      <c r="A109" s="57"/>
      <c r="B109" s="4" t="s">
        <v>9</v>
      </c>
      <c r="C109" s="26">
        <v>66.366912841800001</v>
      </c>
      <c r="D109" s="33">
        <v>80.817848209999994</v>
      </c>
      <c r="E109" s="13">
        <v>8.5870988738000005</v>
      </c>
      <c r="F109" s="13">
        <v>12.799845017899999</v>
      </c>
      <c r="G109" s="13">
        <v>97.231155384700003</v>
      </c>
      <c r="H109" s="20">
        <v>576157.34988400002</v>
      </c>
      <c r="I109" s="13">
        <f t="shared" si="1"/>
        <v>4.2127461440999987</v>
      </c>
      <c r="J109" s="13">
        <v>843.98988147</v>
      </c>
      <c r="K109" s="34" t="s">
        <v>105</v>
      </c>
      <c r="L109" s="34" t="s">
        <v>166</v>
      </c>
      <c r="M109" s="17">
        <v>12.3280000687</v>
      </c>
    </row>
    <row r="110" spans="1:13" x14ac:dyDescent="0.2">
      <c r="A110" s="57"/>
      <c r="B110" s="4" t="s">
        <v>0</v>
      </c>
      <c r="C110" s="26">
        <v>59.676025390600003</v>
      </c>
      <c r="D110" s="33">
        <v>79.268661499999993</v>
      </c>
      <c r="E110" s="13">
        <v>14.269107678799999</v>
      </c>
      <c r="F110" s="13">
        <v>21.697242129799999</v>
      </c>
      <c r="G110" s="13">
        <v>95.278298936799999</v>
      </c>
      <c r="H110" s="20">
        <v>684110.04179699998</v>
      </c>
      <c r="I110" s="13">
        <f t="shared" si="1"/>
        <v>7.428134451</v>
      </c>
      <c r="J110" s="13">
        <v>591.18345936399999</v>
      </c>
      <c r="K110" s="34" t="s">
        <v>106</v>
      </c>
      <c r="L110" s="34" t="s">
        <v>119</v>
      </c>
      <c r="M110" s="17">
        <v>15.8414001465</v>
      </c>
    </row>
    <row r="111" spans="1:13" x14ac:dyDescent="0.2">
      <c r="A111" s="57"/>
      <c r="B111" s="4" t="s">
        <v>1</v>
      </c>
      <c r="C111" s="26">
        <v>52.258419036900001</v>
      </c>
      <c r="D111" s="33">
        <v>75.468376160000005</v>
      </c>
      <c r="E111" s="33">
        <v>22.061953484299998</v>
      </c>
      <c r="F111" s="33">
        <v>34.035451131499997</v>
      </c>
      <c r="G111" s="13">
        <v>94.123314065499997</v>
      </c>
      <c r="H111" s="20">
        <v>344966.77189899998</v>
      </c>
      <c r="I111" s="33" t="s">
        <v>175</v>
      </c>
      <c r="J111" s="13">
        <v>190.04068972100001</v>
      </c>
      <c r="K111" s="34" t="s">
        <v>36</v>
      </c>
      <c r="L111" s="34" t="s">
        <v>36</v>
      </c>
      <c r="M111" s="17">
        <v>13.9457998276</v>
      </c>
    </row>
    <row r="112" spans="1:13" x14ac:dyDescent="0.2">
      <c r="A112" s="57"/>
      <c r="B112" s="8" t="s">
        <v>174</v>
      </c>
      <c r="C112" s="27">
        <v>51.899726867699997</v>
      </c>
      <c r="D112" s="32">
        <v>74.829551699999996</v>
      </c>
      <c r="E112" s="32">
        <v>25.454661249899999</v>
      </c>
      <c r="F112" s="32">
        <v>38.740039049899998</v>
      </c>
      <c r="G112" s="14">
        <v>93.358633776100007</v>
      </c>
      <c r="H112" s="36">
        <v>69740.4366897</v>
      </c>
      <c r="I112" s="32" t="s">
        <v>175</v>
      </c>
      <c r="J112" s="14">
        <v>33.754016082600003</v>
      </c>
      <c r="K112" s="48" t="s">
        <v>36</v>
      </c>
      <c r="L112" s="48" t="s">
        <v>36</v>
      </c>
      <c r="M112" s="68">
        <v>10.344900131199999</v>
      </c>
    </row>
    <row r="113" spans="1:13" x14ac:dyDescent="0.2">
      <c r="A113" s="56" t="s">
        <v>23</v>
      </c>
      <c r="B113" s="4" t="s">
        <v>5</v>
      </c>
      <c r="C113" s="26">
        <v>63.697124481199999</v>
      </c>
      <c r="D113" s="33">
        <v>114.90975950000001</v>
      </c>
      <c r="E113" s="13">
        <v>2.5480280892499998</v>
      </c>
      <c r="F113" s="13">
        <v>3.82422390824</v>
      </c>
      <c r="G113" s="13">
        <v>80.049818840599997</v>
      </c>
      <c r="H113" s="20">
        <v>59342.639404499998</v>
      </c>
      <c r="I113" s="13">
        <f t="shared" si="1"/>
        <v>1.2761958189900002</v>
      </c>
      <c r="J113" s="13">
        <v>290.95403945599998</v>
      </c>
      <c r="K113" s="34" t="s">
        <v>107</v>
      </c>
      <c r="L113" s="34" t="s">
        <v>36</v>
      </c>
      <c r="M113" s="17">
        <v>1.9271399974800001</v>
      </c>
    </row>
    <row r="114" spans="1:13" x14ac:dyDescent="0.2">
      <c r="A114" s="57"/>
      <c r="B114" s="4" t="s">
        <v>6</v>
      </c>
      <c r="C114" s="26">
        <v>77.565124511700006</v>
      </c>
      <c r="D114" s="33">
        <v>99.752281190000005</v>
      </c>
      <c r="E114" s="13">
        <v>4.4524476439500003</v>
      </c>
      <c r="F114" s="13">
        <v>6.0595972963699998</v>
      </c>
      <c r="G114" s="13">
        <v>93.884200852199996</v>
      </c>
      <c r="H114" s="20">
        <v>261287.62760499999</v>
      </c>
      <c r="I114" s="13">
        <f t="shared" si="1"/>
        <v>1.6071496524199995</v>
      </c>
      <c r="J114" s="13">
        <v>808.492372821</v>
      </c>
      <c r="K114" s="34" t="s">
        <v>108</v>
      </c>
      <c r="L114" s="34" t="s">
        <v>44</v>
      </c>
      <c r="M114" s="17">
        <v>3.3692600727099999</v>
      </c>
    </row>
    <row r="115" spans="1:13" x14ac:dyDescent="0.2">
      <c r="A115" s="57"/>
      <c r="B115" s="4" t="s">
        <v>7</v>
      </c>
      <c r="C115" s="26">
        <v>72.897346496599994</v>
      </c>
      <c r="D115" s="33">
        <v>84.240341189999995</v>
      </c>
      <c r="E115" s="13">
        <v>5.9058200405500001</v>
      </c>
      <c r="F115" s="13">
        <v>8.3745458478299994</v>
      </c>
      <c r="G115" s="13">
        <v>98.634843982199996</v>
      </c>
      <c r="H115" s="20">
        <v>332045.589431</v>
      </c>
      <c r="I115" s="13">
        <f t="shared" si="1"/>
        <v>2.4687258072799994</v>
      </c>
      <c r="J115" s="13">
        <v>743.42523024900004</v>
      </c>
      <c r="K115" s="34" t="s">
        <v>109</v>
      </c>
      <c r="L115" s="34" t="s">
        <v>167</v>
      </c>
      <c r="M115" s="17">
        <v>7.7378001213100003</v>
      </c>
    </row>
    <row r="116" spans="1:13" x14ac:dyDescent="0.2">
      <c r="A116" s="57"/>
      <c r="B116" s="4" t="s">
        <v>8</v>
      </c>
      <c r="C116" s="26">
        <v>66.898742675799994</v>
      </c>
      <c r="D116" s="33">
        <v>78.911605839999993</v>
      </c>
      <c r="E116" s="13">
        <v>8.5531355713699995</v>
      </c>
      <c r="F116" s="13">
        <v>12.0026224221</v>
      </c>
      <c r="G116" s="13">
        <v>96.016994158299994</v>
      </c>
      <c r="H116" s="20">
        <v>161340.55225899999</v>
      </c>
      <c r="I116" s="13">
        <f t="shared" si="1"/>
        <v>3.4494868507300005</v>
      </c>
      <c r="J116" s="13">
        <v>252.039285377</v>
      </c>
      <c r="K116" s="34" t="s">
        <v>110</v>
      </c>
      <c r="L116" s="34" t="s">
        <v>168</v>
      </c>
      <c r="M116" s="17">
        <v>13.3261995316</v>
      </c>
    </row>
    <row r="117" spans="1:13" x14ac:dyDescent="0.2">
      <c r="A117" s="57"/>
      <c r="B117" s="4" t="s">
        <v>9</v>
      </c>
      <c r="C117" s="26">
        <v>68.353179931599996</v>
      </c>
      <c r="D117" s="33">
        <v>75.710090640000004</v>
      </c>
      <c r="E117" s="13">
        <v>10.758261901399999</v>
      </c>
      <c r="F117" s="13">
        <v>13.653145826799999</v>
      </c>
      <c r="G117" s="13">
        <v>96.746707978299995</v>
      </c>
      <c r="H117" s="20">
        <v>62716.0839996</v>
      </c>
      <c r="I117" s="13">
        <f t="shared" si="1"/>
        <v>2.8948839254000003</v>
      </c>
      <c r="J117" s="13">
        <v>86.1285327728</v>
      </c>
      <c r="K117" s="34" t="s">
        <v>111</v>
      </c>
      <c r="L117" s="34" t="s">
        <v>139</v>
      </c>
      <c r="M117" s="17">
        <v>15.004899978599999</v>
      </c>
    </row>
    <row r="118" spans="1:13" x14ac:dyDescent="0.2">
      <c r="A118" s="57"/>
      <c r="B118" s="4" t="s">
        <v>0</v>
      </c>
      <c r="C118" s="26">
        <v>67.072090148900003</v>
      </c>
      <c r="D118" s="33">
        <v>72.750015259999998</v>
      </c>
      <c r="E118" s="33">
        <v>14.6558584706</v>
      </c>
      <c r="F118" s="33">
        <v>17.5487987337</v>
      </c>
      <c r="G118" s="13">
        <v>91.873278236900006</v>
      </c>
      <c r="H118" s="31">
        <v>41839.324989200002</v>
      </c>
      <c r="I118" s="26">
        <f t="shared" si="1"/>
        <v>2.8929402630999999</v>
      </c>
      <c r="J118" s="13">
        <v>44.703149398599997</v>
      </c>
      <c r="K118" s="34" t="s">
        <v>36</v>
      </c>
      <c r="L118" s="34" t="s">
        <v>36</v>
      </c>
      <c r="M118" s="17">
        <v>15.798500061</v>
      </c>
    </row>
    <row r="119" spans="1:13" x14ac:dyDescent="0.2">
      <c r="A119" s="58"/>
      <c r="B119" s="9" t="s">
        <v>1</v>
      </c>
      <c r="C119" s="27">
        <v>63.118415832499998</v>
      </c>
      <c r="D119" s="32">
        <v>73.422706599999998</v>
      </c>
      <c r="E119" s="32">
        <v>19.9049716452</v>
      </c>
      <c r="F119" s="32">
        <v>24.725260703699998</v>
      </c>
      <c r="G119" s="14">
        <v>66.666666666699996</v>
      </c>
      <c r="H119" s="36">
        <v>551.78688841200005</v>
      </c>
      <c r="I119" s="32">
        <f t="shared" si="1"/>
        <v>4.8202890584999984</v>
      </c>
      <c r="J119" s="14">
        <v>0.41843821590000002</v>
      </c>
      <c r="K119" s="48" t="s">
        <v>36</v>
      </c>
      <c r="L119" s="48" t="s">
        <v>36</v>
      </c>
      <c r="M119" s="18">
        <v>16.9029006958</v>
      </c>
    </row>
    <row r="120" spans="1:13" x14ac:dyDescent="0.2">
      <c r="A120" s="57" t="s">
        <v>24</v>
      </c>
      <c r="B120" s="5" t="s">
        <v>7</v>
      </c>
      <c r="C120" s="26">
        <v>101.850761414</v>
      </c>
      <c r="D120" s="33">
        <v>108.4337845</v>
      </c>
      <c r="E120" s="13">
        <v>3.7007646249200001</v>
      </c>
      <c r="F120" s="13">
        <v>5.1612580472899996</v>
      </c>
      <c r="G120" s="13">
        <v>96.274301081299996</v>
      </c>
      <c r="H120" s="20">
        <v>1023664.25703</v>
      </c>
      <c r="I120" s="13">
        <f t="shared" si="1"/>
        <v>1.4604934223699995</v>
      </c>
      <c r="J120" s="13">
        <v>3718.7999041100002</v>
      </c>
      <c r="K120" s="34" t="s">
        <v>112</v>
      </c>
      <c r="L120" s="34" t="s">
        <v>169</v>
      </c>
      <c r="M120" s="16">
        <v>4.1559600830100001</v>
      </c>
    </row>
    <row r="121" spans="1:13" x14ac:dyDescent="0.2">
      <c r="A121" s="57"/>
      <c r="B121" s="4" t="s">
        <v>8</v>
      </c>
      <c r="C121" s="26">
        <v>90.1099777222</v>
      </c>
      <c r="D121" s="33">
        <v>94.251686100000001</v>
      </c>
      <c r="E121" s="13">
        <v>5.8758472967299999</v>
      </c>
      <c r="F121" s="13">
        <v>8.3223599123700005</v>
      </c>
      <c r="G121" s="13">
        <v>99.454618010900006</v>
      </c>
      <c r="H121" s="20">
        <v>693631.54538000003</v>
      </c>
      <c r="I121" s="13">
        <f t="shared" si="1"/>
        <v>2.4465126156400006</v>
      </c>
      <c r="J121" s="13">
        <v>1562.72725698</v>
      </c>
      <c r="K121" s="34" t="s">
        <v>113</v>
      </c>
      <c r="L121" s="34" t="s">
        <v>170</v>
      </c>
      <c r="M121" s="17">
        <v>10.001199722300001</v>
      </c>
    </row>
    <row r="122" spans="1:13" x14ac:dyDescent="0.2">
      <c r="A122" s="57"/>
      <c r="B122" s="4" t="s">
        <v>9</v>
      </c>
      <c r="C122" s="26">
        <v>85.148757934599999</v>
      </c>
      <c r="D122" s="33">
        <v>88.797683719999995</v>
      </c>
      <c r="E122" s="13">
        <v>9.8429117695299997</v>
      </c>
      <c r="F122" s="13">
        <v>12.5869513774</v>
      </c>
      <c r="G122" s="13">
        <v>98.703877913699998</v>
      </c>
      <c r="H122" s="20">
        <v>441761.36722499999</v>
      </c>
      <c r="I122" s="13">
        <f t="shared" si="1"/>
        <v>2.7440396078700005</v>
      </c>
      <c r="J122" s="13">
        <v>658.06383420500003</v>
      </c>
      <c r="K122" s="34" t="s">
        <v>114</v>
      </c>
      <c r="L122" s="34" t="s">
        <v>171</v>
      </c>
      <c r="M122" s="17">
        <v>14.6709003448</v>
      </c>
    </row>
    <row r="123" spans="1:13" x14ac:dyDescent="0.2">
      <c r="A123" s="57"/>
      <c r="B123" s="4" t="s">
        <v>0</v>
      </c>
      <c r="C123" s="26">
        <v>77.635810852099993</v>
      </c>
      <c r="D123" s="33">
        <v>84.780921939999999</v>
      </c>
      <c r="E123" s="13">
        <v>13.8338218804</v>
      </c>
      <c r="F123" s="13">
        <v>17.885643239</v>
      </c>
      <c r="G123" s="13">
        <v>98.970816297799999</v>
      </c>
      <c r="H123" s="20">
        <v>462347.60784999997</v>
      </c>
      <c r="I123" s="13">
        <f t="shared" si="1"/>
        <v>4.0518213585999998</v>
      </c>
      <c r="J123" s="13">
        <v>484.690933417</v>
      </c>
      <c r="K123" s="34" t="s">
        <v>115</v>
      </c>
      <c r="L123" s="34" t="s">
        <v>172</v>
      </c>
      <c r="M123" s="17">
        <v>21.150699615499999</v>
      </c>
    </row>
    <row r="124" spans="1:13" x14ac:dyDescent="0.2">
      <c r="A124" s="57"/>
      <c r="B124" s="4" t="s">
        <v>1</v>
      </c>
      <c r="C124" s="26">
        <v>67.355918884299996</v>
      </c>
      <c r="D124" s="33">
        <v>83.518127440000001</v>
      </c>
      <c r="E124" s="13">
        <v>21.094681556699999</v>
      </c>
      <c r="F124" s="13">
        <v>29.0808382365</v>
      </c>
      <c r="G124" s="13">
        <v>100</v>
      </c>
      <c r="H124" s="20">
        <v>129257.000193</v>
      </c>
      <c r="I124" s="13">
        <f t="shared" si="1"/>
        <v>7.9861566798000005</v>
      </c>
      <c r="J124" s="13">
        <v>83.338944666700002</v>
      </c>
      <c r="K124" s="34" t="s">
        <v>36</v>
      </c>
      <c r="L124" s="34" t="s">
        <v>36</v>
      </c>
      <c r="M124" s="17">
        <v>17.177099227900001</v>
      </c>
    </row>
    <row r="125" spans="1:13" ht="16" thickBot="1" x14ac:dyDescent="0.25">
      <c r="A125" s="60"/>
      <c r="B125" s="6" t="s">
        <v>2</v>
      </c>
      <c r="C125" s="29">
        <v>67.441795349100005</v>
      </c>
      <c r="D125" s="67">
        <v>82.898445129999999</v>
      </c>
      <c r="E125" s="15">
        <v>18.2873011842</v>
      </c>
      <c r="F125" s="15">
        <v>25.6754893773</v>
      </c>
      <c r="G125" s="15">
        <v>100</v>
      </c>
      <c r="H125" s="23">
        <v>190.99762737500001</v>
      </c>
      <c r="I125" s="15">
        <f t="shared" si="1"/>
        <v>7.3881881930999995</v>
      </c>
      <c r="J125" s="15">
        <v>0.1394794053</v>
      </c>
      <c r="K125" s="49" t="s">
        <v>36</v>
      </c>
      <c r="L125" s="49" t="s">
        <v>36</v>
      </c>
      <c r="M125" s="19">
        <v>14.744099617</v>
      </c>
    </row>
    <row r="126" spans="1:13" x14ac:dyDescent="0.2">
      <c r="B126" s="1"/>
    </row>
    <row r="127" spans="1:13" x14ac:dyDescent="0.2">
      <c r="A127" s="25" t="s">
        <v>33</v>
      </c>
    </row>
    <row r="128" spans="1:13" x14ac:dyDescent="0.2">
      <c r="A128" s="69" t="s">
        <v>176</v>
      </c>
    </row>
    <row r="129" spans="1:1" x14ac:dyDescent="0.2">
      <c r="A129" s="30"/>
    </row>
  </sheetData>
  <sortState xmlns:xlrd2="http://schemas.microsoft.com/office/spreadsheetml/2017/richdata2" ref="A2:B118">
    <sortCondition ref="A2:A118"/>
  </sortState>
  <mergeCells count="24">
    <mergeCell ref="B86:B87"/>
    <mergeCell ref="A120:A125"/>
    <mergeCell ref="A100:A106"/>
    <mergeCell ref="A107:A112"/>
    <mergeCell ref="A35:A41"/>
    <mergeCell ref="A113:A119"/>
    <mergeCell ref="A88:A94"/>
    <mergeCell ref="A95:A99"/>
    <mergeCell ref="A45:A50"/>
    <mergeCell ref="A51:A56"/>
    <mergeCell ref="A57:A63"/>
    <mergeCell ref="A64:A70"/>
    <mergeCell ref="A71:A77"/>
    <mergeCell ref="A43:A44"/>
    <mergeCell ref="A86:A87"/>
    <mergeCell ref="A1:A2"/>
    <mergeCell ref="B1:B2"/>
    <mergeCell ref="A78:A84"/>
    <mergeCell ref="A10:A16"/>
    <mergeCell ref="A17:A21"/>
    <mergeCell ref="A29:A34"/>
    <mergeCell ref="A3:A9"/>
    <mergeCell ref="A22:A28"/>
    <mergeCell ref="B43:B44"/>
  </mergeCells>
  <phoneticPr fontId="24" type="noConversion"/>
  <pageMargins left="0.7" right="0.7" top="0.5" bottom="0.5" header="0" footer="0"/>
  <pageSetup scale="3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08April2012_zonal_stats</vt:lpstr>
      <vt:lpstr>'08April2012_zonal_stats'!Print_Area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lestak</dc:creator>
  <cp:lastModifiedBy>Leanne Lestak</cp:lastModifiedBy>
  <cp:lastPrinted>2020-03-15T22:13:48Z</cp:lastPrinted>
  <dcterms:created xsi:type="dcterms:W3CDTF">2018-01-16T15:17:47Z</dcterms:created>
  <dcterms:modified xsi:type="dcterms:W3CDTF">2022-03-18T23:02:42Z</dcterms:modified>
</cp:coreProperties>
</file>