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20220401_CO_Rpt/"/>
    </mc:Choice>
  </mc:AlternateContent>
  <xr:revisionPtr revIDLastSave="0" documentId="13_ncr:1_{0351E3D6-DD4B-604D-B985-4E2AF2E52F53}" xr6:coauthVersionLast="47" xr6:coauthVersionMax="47" xr10:uidLastSave="{00000000-0000-0000-0000-000000000000}"/>
  <bookViews>
    <workbookView xWindow="1620" yWindow="6660" windowWidth="25620" windowHeight="17900" xr2:uid="{00000000-000D-0000-FFFF-FFFF00000000}"/>
  </bookViews>
  <sheets>
    <sheet name="08April2012_zonal_stats" sheetId="1" r:id="rId1"/>
  </sheets>
  <definedNames>
    <definedName name="_xlnm.Print_Area" localSheetId="0">'08April2012_zonal_stats'!$A$1:$M$20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<sst xmlns="http://schemas.openxmlformats.org/spreadsheetml/2006/main" count="98" uniqueCount="85">
  <si>
    <t>Bear</t>
  </si>
  <si>
    <t>Blue</t>
  </si>
  <si>
    <t>Colorado Headwaters</t>
  </si>
  <si>
    <t>Colorado Headwaters-Plateau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</si>
  <si>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</si>
  <si>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</si>
  <si>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</si>
  <si>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</si>
  <si>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</si>
  <si>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</si>
  <si>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</si>
  <si>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</si>
  <si>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</si>
  <si>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Colorado-Dirty Devil</t>
  </si>
  <si>
    <t>Upper Colorado-Dolores</t>
  </si>
  <si>
    <t>Upper Green</t>
  </si>
  <si>
    <t>Weber</t>
  </si>
  <si>
    <t>White-Yampa</t>
  </si>
  <si>
    <t>Basin</t>
  </si>
  <si>
    <t>SWE (in)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</si>
  <si>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</si>
  <si>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</si>
  <si>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</si>
  <si>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</si>
  <si>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</si>
  <si>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</si>
  <si>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3/15/22</t>
  </si>
  <si>
    <t>% 3/15 Avg.</t>
  </si>
  <si>
    <t>Chg. in SWE (in)</t>
  </si>
  <si>
    <t>13.2 ( 19 )</t>
  </si>
  <si>
    <t>13.5 ( 5 )</t>
  </si>
  <si>
    <t>12.2 ( 11 )</t>
  </si>
  <si>
    <t>15.0 ( 1 )</t>
  </si>
  <si>
    <t>13.0 ( 3 )</t>
  </si>
  <si>
    <t>14.2 ( 11 )</t>
  </si>
  <si>
    <t>10.5 ( 20 )</t>
  </si>
  <si>
    <t>15.4 ( 19 )</t>
  </si>
  <si>
    <t>8.9 ( 14 )</t>
  </si>
  <si>
    <t>16.4 ( 7 )</t>
  </si>
  <si>
    <t>15.4 ( 16 )</t>
  </si>
  <si>
    <t>10.6 ( 19 )</t>
  </si>
  <si>
    <t>8.3 ( 6 )</t>
  </si>
  <si>
    <t>7.7 ( 4 )</t>
  </si>
  <si>
    <t>12.7 ( 7 )</t>
  </si>
  <si>
    <t>10.3 ( 20 )</t>
  </si>
  <si>
    <t>14.0 ( 14 )</t>
  </si>
  <si>
    <t>16.0 ( 14 )</t>
  </si>
  <si>
    <t>4/1/22</t>
  </si>
  <si>
    <t>Surveys</t>
  </si>
  <si>
    <t>% 4/1 Avg.</t>
  </si>
  <si>
    <t>3/15 thru 4/1/22</t>
  </si>
  <si>
    <t>11.2 ( 19 )</t>
  </si>
  <si>
    <t>15.7 ( 1 )</t>
  </si>
  <si>
    <t>10.4 ( 20 )</t>
  </si>
  <si>
    <t>7.4 ( 4 )</t>
  </si>
  <si>
    <t>12.2 ( 7 )</t>
  </si>
  <si>
    <t>10.8 ( 8 )</t>
  </si>
  <si>
    <t>8.8 ( 3 )</t>
  </si>
  <si>
    <t>11.0 ( 12 )</t>
  </si>
  <si>
    <t>18.5 ( 1 )</t>
  </si>
  <si>
    <t>10.4 ( 2 )</t>
  </si>
  <si>
    <t>10.1 ( 7 )</t>
  </si>
  <si>
    <t>12.1 ( 4 )</t>
  </si>
  <si>
    <t>11.5 ( 4 )</t>
  </si>
  <si>
    <t>8.1 ( 9 )</t>
  </si>
  <si>
    <t>8.0 ( 29 )</t>
  </si>
  <si>
    <t>10.6 ( 5 )</t>
  </si>
  <si>
    <t>6.3 ( 1 )</t>
  </si>
  <si>
    <t>5.7 ( 3 )</t>
  </si>
  <si>
    <t>12.4 ( 1 )</t>
  </si>
  <si>
    <t>NA</t>
  </si>
  <si>
    <t>13.6 ( 4 )</t>
  </si>
  <si>
    <t>14.4 ( 5 )</t>
  </si>
  <si>
    <t>13.5 ( 12 )</t>
  </si>
  <si>
    <t>13.4 ( 3 )</t>
  </si>
  <si>
    <t>14.5 ( 11 )</t>
  </si>
  <si>
    <t>16.3 ( 19 )</t>
  </si>
  <si>
    <t>9.3 ( 14 )</t>
  </si>
  <si>
    <t>17.1 ( 7 )</t>
  </si>
  <si>
    <t>14.1 ( 17 )</t>
  </si>
  <si>
    <t>11.4 ( 20 )</t>
  </si>
  <si>
    <t>9.3 ( 6 )</t>
  </si>
  <si>
    <t>10.1 ( 20 )</t>
  </si>
  <si>
    <t>11.7 ( 14 )</t>
  </si>
  <si>
    <t>16.2 ( 14 )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</si>
</sst>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164" fontId="18" fillId="0" borderId="0" xfId="0" applyNumberFormat="1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0" fillId="0" borderId="0" xfId="0" applyNumberFormat="1"/>
    <xf numFmtId="164" fontId="21" fillId="0" borderId="19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6" xfId="0" applyFont="1" applyBorder="1"/>
    <xf numFmtId="0" fontId="21" fillId="0" borderId="18" xfId="0" applyFont="1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3" fontId="18" fillId="0" borderId="0" xfId="0" applyNumberFormat="1" applyFont="1" applyBorder="1"/>
    <xf numFmtId="3" fontId="18" fillId="0" borderId="10" xfId="0" applyNumberFormat="1" applyFont="1" applyBorder="1"/>
    <xf numFmtId="3" fontId="18" fillId="0" borderId="11" xfId="0" applyNumberFormat="1" applyFont="1" applyBorder="1"/>
    <xf numFmtId="164" fontId="18" fillId="0" borderId="0" xfId="0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1" fontId="18" fillId="0" borderId="0" xfId="0" applyNumberFormat="1" applyFont="1" applyBorder="1"/>
    <xf numFmtId="1" fontId="18" fillId="0" borderId="10" xfId="0" applyNumberFormat="1" applyFont="1" applyBorder="1"/>
    <xf numFmtId="1" fontId="18" fillId="0" borderId="1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1" fontId="18" fillId="0" borderId="11" xfId="0" applyNumberFormat="1" applyFont="1" applyBorder="1"/>
    <xf numFmtId="165" fontId="18" fillId="0" borderId="0" xfId="0" applyNumberFormat="1" applyFont="1" applyBorder="1"/>
    <xf numFmtId="165" fontId="18" fillId="0" borderId="10" xfId="0" applyNumberFormat="1" applyFont="1" applyBorder="1"/>
    <xf numFmtId="165" fontId="18" fillId="0" borderId="11" xfId="0" applyNumberFormat="1" applyFont="1" applyBorder="1"/>
    <xf numFmtId="49" fontId="21" fillId="0" borderId="17" xfId="0" applyNumberFormat="1" applyFont="1" applyBorder="1" applyAlignment="1">
      <alignment horizontal="center"/>
    </xf>
    <xf numFmtId="164" fontId="22" fillId="0" borderId="26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</cellXfs>
  <cellStyles count="1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zoomScale="125" zoomScaleNormal="125" zoomScalePageLayoutView="125" workbookViewId="0">
      <selection activeCell="M25" sqref="M25"/>
    </sheetView>
  </sheetViews>
  <sheetFormatPr baseColWidth="10" defaultColWidth="8.83203125" defaultRowHeight="15" x14ac:dyDescent="0.2"/>
  <cols>
    <col min="1" max="1" width="21.6640625" style="1" customWidth="1"/>
    <col min="2" max="2" width="11" style="8" customWidth="1"/>
    <col min="3" max="7" width="9" customWidth="1"/>
    <col min="8" max="8" width="13.83203125" customWidth="1"/>
    <col min="9" max="10" width="10.5" customWidth="1"/>
    <col min="13" max="13" width="11" customWidth="1"/>
  </cols>
  <sheetData>
    <row r="1" spans="1:17" x14ac:dyDescent="0.2">
      <c r="A1" s="14" t="s">
        <v>18</v>
      </c>
      <c r="B1" s="28" t="s">
        <v>26</v>
      </c>
      <c r="C1" s="28" t="s">
        <v>47</v>
      </c>
      <c r="D1" s="28" t="s">
        <v>26</v>
      </c>
      <c r="E1" s="28" t="s">
        <v>47</v>
      </c>
      <c r="F1" s="28" t="s">
        <v>47</v>
      </c>
      <c r="G1" s="28" t="s">
        <v>47</v>
      </c>
      <c r="H1" s="30" t="s">
        <v>50</v>
      </c>
      <c r="I1" s="28" t="s">
        <v>47</v>
      </c>
      <c r="J1" s="42" t="s">
        <v>47</v>
      </c>
      <c r="K1" s="28" t="s">
        <v>26</v>
      </c>
      <c r="L1" s="28" t="s">
        <v>47</v>
      </c>
      <c r="M1" s="40" t="s">
        <v>47</v>
      </c>
    </row>
    <row r="2" spans="1:17" ht="17" thickBot="1" x14ac:dyDescent="0.25">
      <c r="A2" s="15"/>
      <c r="B2" s="29" t="s">
        <v>27</v>
      </c>
      <c r="C2" s="29" t="s">
        <v>49</v>
      </c>
      <c r="D2" s="27" t="s">
        <v>19</v>
      </c>
      <c r="E2" s="27" t="s">
        <v>19</v>
      </c>
      <c r="F2" s="23" t="s">
        <v>21</v>
      </c>
      <c r="G2" s="26" t="s">
        <v>22</v>
      </c>
      <c r="H2" s="31" t="s">
        <v>28</v>
      </c>
      <c r="I2" s="24" t="s">
        <v>24</v>
      </c>
      <c r="J2" s="41" t="s">
        <v>48</v>
      </c>
      <c r="K2" s="25" t="s">
        <v>25</v>
      </c>
      <c r="L2" s="25" t="s">
        <v>25</v>
      </c>
      <c r="M2" s="16" t="s">
        <v>20</v>
      </c>
    </row>
    <row r="3" spans="1:17" x14ac:dyDescent="0.2">
      <c r="A3" s="2" t="s">
        <v>0</v>
      </c>
      <c r="B3" s="32">
        <v>84.720382690400001</v>
      </c>
      <c r="C3" s="32">
        <v>46.050151825</v>
      </c>
      <c r="D3" s="5">
        <v>7.2962358789400001</v>
      </c>
      <c r="E3" s="5">
        <v>3.2830993943100002</v>
      </c>
      <c r="F3" s="5">
        <v>34.206323434000005</v>
      </c>
      <c r="G3" s="19">
        <v>1139220.2110900001</v>
      </c>
      <c r="H3" s="37">
        <f t="shared" ref="H3:H20" si="0">E3-D3</f>
        <v>-4.0131364846299995</v>
      </c>
      <c r="I3" s="19">
        <v>6506.1563396199999</v>
      </c>
      <c r="J3" s="43" t="s">
        <v>56</v>
      </c>
      <c r="K3" s="43" t="s">
        <v>29</v>
      </c>
      <c r="L3" s="43" t="s">
        <v>51</v>
      </c>
      <c r="M3" s="9">
        <v>3.8312900066400002</v>
      </c>
    </row>
    <row r="4" spans="1:17" x14ac:dyDescent="0.2">
      <c r="A4" s="2" t="s">
        <v>1</v>
      </c>
      <c r="B4" s="32">
        <v>89.124130249000004</v>
      </c>
      <c r="C4" s="32">
        <v>87.8226852417</v>
      </c>
      <c r="D4" s="5">
        <v>12.213612728199999</v>
      </c>
      <c r="E4" s="5">
        <v>12.564017709</v>
      </c>
      <c r="F4" s="5">
        <v>90.44517584079999</v>
      </c>
      <c r="G4" s="19">
        <v>483715.60148800001</v>
      </c>
      <c r="H4" s="37">
        <f t="shared" si="0"/>
        <v>0.35040498080000049</v>
      </c>
      <c r="I4" s="19">
        <v>721.87566213000002</v>
      </c>
      <c r="J4" s="43" t="s">
        <v>57</v>
      </c>
      <c r="K4" s="43" t="s">
        <v>30</v>
      </c>
      <c r="L4" s="43" t="s">
        <v>72</v>
      </c>
      <c r="M4" s="9">
        <v>8.9708595275899992</v>
      </c>
    </row>
    <row r="5" spans="1:17" x14ac:dyDescent="0.2">
      <c r="A5" s="2" t="s">
        <v>2</v>
      </c>
      <c r="B5" s="32">
        <v>96.7275848389</v>
      </c>
      <c r="C5" s="32">
        <v>95.265129089400006</v>
      </c>
      <c r="D5" s="5">
        <v>9.3668810136299996</v>
      </c>
      <c r="E5" s="5">
        <v>9.5922313310299998</v>
      </c>
      <c r="F5" s="5">
        <v>78.603599086700001</v>
      </c>
      <c r="G5" s="19">
        <v>1548633.5247</v>
      </c>
      <c r="H5" s="37">
        <f t="shared" si="0"/>
        <v>0.22535031740000022</v>
      </c>
      <c r="I5" s="19">
        <v>3027.1215332299998</v>
      </c>
      <c r="J5" s="43" t="s">
        <v>58</v>
      </c>
      <c r="K5" s="43" t="s">
        <v>31</v>
      </c>
      <c r="L5" s="43" t="s">
        <v>73</v>
      </c>
      <c r="M5" s="13">
        <v>8.2655200958300004</v>
      </c>
    </row>
    <row r="6" spans="1:17" x14ac:dyDescent="0.2">
      <c r="A6" s="3" t="s">
        <v>3</v>
      </c>
      <c r="B6" s="33">
        <v>96.983245849599996</v>
      </c>
      <c r="C6" s="33">
        <v>83.8163604736</v>
      </c>
      <c r="D6" s="6">
        <v>8.5389302786400005</v>
      </c>
      <c r="E6" s="6">
        <v>5.9522399828700001</v>
      </c>
      <c r="F6" s="6">
        <v>55.682747514799999</v>
      </c>
      <c r="G6" s="20">
        <v>615732.24870899995</v>
      </c>
      <c r="H6" s="38">
        <f t="shared" si="0"/>
        <v>-2.5866902957700004</v>
      </c>
      <c r="I6" s="20">
        <v>1939.6006101</v>
      </c>
      <c r="J6" s="44" t="s">
        <v>59</v>
      </c>
      <c r="K6" s="44" t="s">
        <v>32</v>
      </c>
      <c r="L6" s="44" t="s">
        <v>52</v>
      </c>
      <c r="M6" s="10">
        <v>5.8422498702999999</v>
      </c>
    </row>
    <row r="7" spans="1:17" x14ac:dyDescent="0.2">
      <c r="A7" s="2" t="s">
        <v>4</v>
      </c>
      <c r="B7" s="32">
        <v>92.555931091299996</v>
      </c>
      <c r="C7" s="32">
        <v>85.100677490199999</v>
      </c>
      <c r="D7" s="5">
        <v>10.9310999028</v>
      </c>
      <c r="E7" s="5">
        <v>10.1419263088</v>
      </c>
      <c r="F7" s="5">
        <v>77.267050966100001</v>
      </c>
      <c r="G7" s="19">
        <v>538676.34503299999</v>
      </c>
      <c r="H7" s="37">
        <f t="shared" si="0"/>
        <v>-0.78917359399999931</v>
      </c>
      <c r="I7" s="19">
        <v>995.88295384200001</v>
      </c>
      <c r="J7" s="43" t="s">
        <v>60</v>
      </c>
      <c r="K7" s="43" t="s">
        <v>33</v>
      </c>
      <c r="L7" s="43" t="s">
        <v>74</v>
      </c>
      <c r="M7" s="9">
        <v>9.2819004058800001</v>
      </c>
    </row>
    <row r="8" spans="1:17" x14ac:dyDescent="0.2">
      <c r="A8" s="2" t="s">
        <v>5</v>
      </c>
      <c r="B8" s="32">
        <v>97.896919250500005</v>
      </c>
      <c r="C8" s="32">
        <v>81.617622375500005</v>
      </c>
      <c r="D8" s="5">
        <v>9.0188195726699991</v>
      </c>
      <c r="E8" s="5">
        <v>6.7593636231899996</v>
      </c>
      <c r="F8" s="5">
        <v>58.543616180299992</v>
      </c>
      <c r="G8" s="19">
        <v>2431525.8609699998</v>
      </c>
      <c r="H8" s="37">
        <f t="shared" si="0"/>
        <v>-2.2594559494799995</v>
      </c>
      <c r="I8" s="19">
        <v>6744.8753417899998</v>
      </c>
      <c r="J8" s="43" t="s">
        <v>61</v>
      </c>
      <c r="K8" s="43" t="s">
        <v>34</v>
      </c>
      <c r="L8" s="43" t="s">
        <v>75</v>
      </c>
      <c r="M8" s="9">
        <v>6.0810499191299998</v>
      </c>
    </row>
    <row r="9" spans="1:17" x14ac:dyDescent="0.2">
      <c r="A9" s="2" t="s">
        <v>6</v>
      </c>
      <c r="B9" s="32">
        <v>84.525146484399997</v>
      </c>
      <c r="C9" s="32">
        <v>64.696731567399993</v>
      </c>
      <c r="D9" s="5">
        <v>7.9298142072199997</v>
      </c>
      <c r="E9" s="5">
        <v>4.5904520827799997</v>
      </c>
      <c r="F9" s="5">
        <v>44.354475358899997</v>
      </c>
      <c r="G9" s="19">
        <v>1491309.4916699999</v>
      </c>
      <c r="H9" s="37">
        <f t="shared" si="0"/>
        <v>-3.33936212444</v>
      </c>
      <c r="I9" s="19">
        <v>6091.3445882599999</v>
      </c>
      <c r="J9" s="43" t="s">
        <v>32</v>
      </c>
      <c r="K9" s="43" t="s">
        <v>35</v>
      </c>
      <c r="L9" s="43" t="s">
        <v>53</v>
      </c>
      <c r="M9" s="9">
        <v>5.2897500991799999</v>
      </c>
    </row>
    <row r="10" spans="1:17" x14ac:dyDescent="0.2">
      <c r="A10" s="2" t="s">
        <v>7</v>
      </c>
      <c r="B10" s="32">
        <v>108.10572052000001</v>
      </c>
      <c r="C10" s="32">
        <v>62.799095153800003</v>
      </c>
      <c r="D10" s="5">
        <v>6.0022166660299998</v>
      </c>
      <c r="E10" s="5">
        <v>3.71876952616</v>
      </c>
      <c r="F10" s="5">
        <v>31.543019153099998</v>
      </c>
      <c r="G10" s="19">
        <v>2263310.2725999998</v>
      </c>
      <c r="H10" s="37">
        <f t="shared" si="0"/>
        <v>-2.2834471398699998</v>
      </c>
      <c r="I10" s="19">
        <v>11411.5772843</v>
      </c>
      <c r="J10" s="43" t="s">
        <v>31</v>
      </c>
      <c r="K10" s="43" t="s">
        <v>36</v>
      </c>
      <c r="L10" s="43" t="s">
        <v>76</v>
      </c>
      <c r="M10" s="13">
        <v>3.2624599933599998</v>
      </c>
    </row>
    <row r="11" spans="1:17" x14ac:dyDescent="0.2">
      <c r="A11" s="3" t="s">
        <v>8</v>
      </c>
      <c r="B11" s="34">
        <v>89.157081603999998</v>
      </c>
      <c r="C11" s="34">
        <v>76.873779296899997</v>
      </c>
      <c r="D11" s="6">
        <v>4.6072761289899997</v>
      </c>
      <c r="E11" s="6">
        <v>3.4992865161200002</v>
      </c>
      <c r="F11" s="6">
        <v>29.623286127800004</v>
      </c>
      <c r="G11" s="20">
        <v>1466358.1638499999</v>
      </c>
      <c r="H11" s="38">
        <f t="shared" si="0"/>
        <v>-1.1079896128699995</v>
      </c>
      <c r="I11" s="20">
        <v>7857.0841196600004</v>
      </c>
      <c r="J11" s="44" t="s">
        <v>62</v>
      </c>
      <c r="K11" s="44" t="s">
        <v>37</v>
      </c>
      <c r="L11" s="44" t="s">
        <v>77</v>
      </c>
      <c r="M11" s="10">
        <v>3.7724299430800001</v>
      </c>
      <c r="Q11" s="22"/>
    </row>
    <row r="12" spans="1:17" x14ac:dyDescent="0.2">
      <c r="A12" s="2" t="s">
        <v>9</v>
      </c>
      <c r="B12" s="32">
        <v>90.060836792000003</v>
      </c>
      <c r="C12" s="32">
        <v>79.675903320299994</v>
      </c>
      <c r="D12" s="5">
        <v>13.1083802903</v>
      </c>
      <c r="E12" s="5">
        <v>11.1345485485</v>
      </c>
      <c r="F12" s="5">
        <v>78.801205392</v>
      </c>
      <c r="G12" s="19">
        <v>865520.51426700002</v>
      </c>
      <c r="H12" s="37">
        <f t="shared" si="0"/>
        <v>-1.9738317417999998</v>
      </c>
      <c r="I12" s="19">
        <v>1457.4900456800001</v>
      </c>
      <c r="J12" s="43" t="s">
        <v>63</v>
      </c>
      <c r="K12" s="43" t="s">
        <v>38</v>
      </c>
      <c r="L12" s="43" t="s">
        <v>78</v>
      </c>
      <c r="M12" s="9">
        <v>11.2357997894</v>
      </c>
    </row>
    <row r="13" spans="1:17" x14ac:dyDescent="0.2">
      <c r="A13" s="2" t="s">
        <v>10</v>
      </c>
      <c r="B13" s="35">
        <v>94.069854736300002</v>
      </c>
      <c r="C13" s="35">
        <v>68.8667678833</v>
      </c>
      <c r="D13" s="5">
        <v>4.6344360056699996</v>
      </c>
      <c r="E13" s="5">
        <v>2.8502210002799999</v>
      </c>
      <c r="F13" s="5">
        <v>26.246454856</v>
      </c>
      <c r="G13" s="19">
        <v>1013852.19201</v>
      </c>
      <c r="H13" s="37">
        <f t="shared" si="0"/>
        <v>-1.7842150053899997</v>
      </c>
      <c r="I13" s="19">
        <v>6669.5564629299997</v>
      </c>
      <c r="J13" s="43" t="s">
        <v>64</v>
      </c>
      <c r="K13" s="43" t="s">
        <v>39</v>
      </c>
      <c r="L13" s="43" t="s">
        <v>79</v>
      </c>
      <c r="M13" s="9">
        <v>3.22739005089</v>
      </c>
    </row>
    <row r="14" spans="1:17" x14ac:dyDescent="0.2">
      <c r="A14" s="2" t="s">
        <v>11</v>
      </c>
      <c r="B14" s="35">
        <v>87.083656310999999</v>
      </c>
      <c r="C14" s="35">
        <v>61.3351745605</v>
      </c>
      <c r="D14" s="5">
        <v>4.8255617161000002</v>
      </c>
      <c r="E14" s="5">
        <v>3.5487552548400001</v>
      </c>
      <c r="F14" s="5">
        <v>26.030897786399997</v>
      </c>
      <c r="G14" s="19">
        <v>1147822.7449099999</v>
      </c>
      <c r="H14" s="37">
        <f t="shared" si="0"/>
        <v>-1.2768064612600001</v>
      </c>
      <c r="I14" s="19">
        <v>6064.56454244</v>
      </c>
      <c r="J14" s="43" t="s">
        <v>65</v>
      </c>
      <c r="K14" s="43" t="s">
        <v>40</v>
      </c>
      <c r="L14" s="43" t="s">
        <v>80</v>
      </c>
      <c r="M14" s="9">
        <v>2.38640999794</v>
      </c>
    </row>
    <row r="15" spans="1:17" x14ac:dyDescent="0.2">
      <c r="A15" s="2" t="s">
        <v>12</v>
      </c>
      <c r="B15" s="35">
        <v>88.583869934099994</v>
      </c>
      <c r="C15" s="35">
        <v>73.613273620599998</v>
      </c>
      <c r="D15" s="5">
        <v>4.5196851383699999</v>
      </c>
      <c r="E15" s="5">
        <v>3.64192984021</v>
      </c>
      <c r="F15" s="5">
        <v>28.968603524699997</v>
      </c>
      <c r="G15" s="19">
        <v>1210144.7607</v>
      </c>
      <c r="H15" s="37">
        <f t="shared" si="0"/>
        <v>-0.87775529815999986</v>
      </c>
      <c r="I15" s="19">
        <v>6230.2660759399996</v>
      </c>
      <c r="J15" s="43" t="s">
        <v>66</v>
      </c>
      <c r="K15" s="43" t="s">
        <v>41</v>
      </c>
      <c r="L15" s="43" t="s">
        <v>81</v>
      </c>
      <c r="M15" s="9">
        <v>1.92156004906</v>
      </c>
    </row>
    <row r="16" spans="1:17" x14ac:dyDescent="0.2">
      <c r="A16" s="3" t="s">
        <v>13</v>
      </c>
      <c r="B16" s="34">
        <v>66.296432495100007</v>
      </c>
      <c r="C16" s="34">
        <v>48.431224823000001</v>
      </c>
      <c r="D16" s="6">
        <v>4.4343320970200004</v>
      </c>
      <c r="E16" s="6">
        <v>1.8246274787700001</v>
      </c>
      <c r="F16" s="6">
        <v>19.453414438100001</v>
      </c>
      <c r="G16" s="20">
        <v>270677.50536399998</v>
      </c>
      <c r="H16" s="38">
        <f t="shared" si="0"/>
        <v>-2.6097046182500003</v>
      </c>
      <c r="I16" s="20">
        <v>2781.49830049</v>
      </c>
      <c r="J16" s="44" t="s">
        <v>67</v>
      </c>
      <c r="K16" s="44" t="s">
        <v>42</v>
      </c>
      <c r="L16" s="44" t="s">
        <v>54</v>
      </c>
      <c r="M16" s="10">
        <v>2.9611299037899999</v>
      </c>
    </row>
    <row r="17" spans="1:13" x14ac:dyDescent="0.2">
      <c r="A17" s="2" t="s">
        <v>14</v>
      </c>
      <c r="B17" s="35">
        <v>95.924407959000007</v>
      </c>
      <c r="C17" s="35">
        <v>66.235641479500003</v>
      </c>
      <c r="D17" s="5">
        <v>5.9885035742100001</v>
      </c>
      <c r="E17" s="5">
        <v>3.2582531701500002</v>
      </c>
      <c r="F17" s="5">
        <v>34.050797776099998</v>
      </c>
      <c r="G17" s="19">
        <v>620828.25466700003</v>
      </c>
      <c r="H17" s="37">
        <f t="shared" si="0"/>
        <v>-2.73025040406</v>
      </c>
      <c r="I17" s="19">
        <v>3572.6254873500002</v>
      </c>
      <c r="J17" s="43" t="s">
        <v>68</v>
      </c>
      <c r="K17" s="43" t="s">
        <v>43</v>
      </c>
      <c r="L17" s="43" t="s">
        <v>55</v>
      </c>
      <c r="M17" s="12">
        <v>3.92387008667</v>
      </c>
    </row>
    <row r="18" spans="1:13" x14ac:dyDescent="0.2">
      <c r="A18" s="2" t="s">
        <v>15</v>
      </c>
      <c r="B18" s="32">
        <v>92.830520629899993</v>
      </c>
      <c r="C18" s="32">
        <v>51.964687347400002</v>
      </c>
      <c r="D18" s="5">
        <v>8.2662680492800007</v>
      </c>
      <c r="E18" s="5">
        <v>4.1807208893299999</v>
      </c>
      <c r="F18" s="5">
        <v>33.216233977100003</v>
      </c>
      <c r="G18" s="19">
        <v>2379818.8018299998</v>
      </c>
      <c r="H18" s="37">
        <f t="shared" si="0"/>
        <v>-4.0855471599500008</v>
      </c>
      <c r="I18" s="19">
        <v>10673.173312700001</v>
      </c>
      <c r="J18" s="43" t="s">
        <v>69</v>
      </c>
      <c r="K18" s="43" t="s">
        <v>44</v>
      </c>
      <c r="L18" s="43" t="s">
        <v>82</v>
      </c>
      <c r="M18" s="9">
        <v>3.8849499225600002</v>
      </c>
    </row>
    <row r="19" spans="1:13" x14ac:dyDescent="0.2">
      <c r="A19" s="2" t="s">
        <v>16</v>
      </c>
      <c r="B19" s="32">
        <v>88.657310485799997</v>
      </c>
      <c r="C19" s="32">
        <v>46.178680419899997</v>
      </c>
      <c r="D19" s="5">
        <v>7.7413764112100001</v>
      </c>
      <c r="E19" s="5">
        <v>3.1401080230099998</v>
      </c>
      <c r="F19" s="5">
        <v>32.734644464799999</v>
      </c>
      <c r="G19" s="19">
        <v>378018.33504500001</v>
      </c>
      <c r="H19" s="37">
        <f t="shared" si="0"/>
        <v>-4.6012683882000003</v>
      </c>
      <c r="I19" s="19">
        <v>2257.1952159699999</v>
      </c>
      <c r="J19" s="43" t="s">
        <v>70</v>
      </c>
      <c r="K19" s="43" t="s">
        <v>45</v>
      </c>
      <c r="L19" s="43" t="s">
        <v>83</v>
      </c>
      <c r="M19" s="13">
        <v>3.9895300865199999</v>
      </c>
    </row>
    <row r="20" spans="1:13" ht="16" thickBot="1" x14ac:dyDescent="0.25">
      <c r="A20" s="4" t="s">
        <v>17</v>
      </c>
      <c r="B20" s="36">
        <v>97.765907287600001</v>
      </c>
      <c r="C20" s="36">
        <v>80.828598022500003</v>
      </c>
      <c r="D20" s="7">
        <v>7.9256819526199997</v>
      </c>
      <c r="E20" s="7">
        <v>6.2078573306999996</v>
      </c>
      <c r="F20" s="7">
        <v>53.041414327299997</v>
      </c>
      <c r="G20" s="21">
        <v>2143199.1981700002</v>
      </c>
      <c r="H20" s="39">
        <f t="shared" si="0"/>
        <v>-1.7178246219200002</v>
      </c>
      <c r="I20" s="21">
        <v>6473.2391999700003</v>
      </c>
      <c r="J20" s="45" t="s">
        <v>71</v>
      </c>
      <c r="K20" s="45" t="s">
        <v>46</v>
      </c>
      <c r="L20" s="45" t="s">
        <v>84</v>
      </c>
      <c r="M20" s="11">
        <v>6.3690099716199997</v>
      </c>
    </row>
    <row r="22" spans="1:13" x14ac:dyDescent="0.2">
      <c r="A22" s="17" t="s">
        <v>23</v>
      </c>
    </row>
    <row r="23" spans="1:13" x14ac:dyDescent="0.2">
      <c r="A23" s="18"/>
    </row>
  </sheetData>
  <sortState xmlns:xlrd2="http://schemas.microsoft.com/office/spreadsheetml/2017/richdata2" ref="A2:A128">
    <sortCondition ref="A2:A128"/>
  </sortState>
  <phoneticPr fontId="24" type="noConversion"/>
  <pageMargins left="0.7" right="0.7" top="0.5" bottom="0.5" header="0" footer="0"/>
  <pageSetup scale="6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2019-05-07T04:02:57Z</cp:lastPrinted>
  <dcterms:created xsi:type="dcterms:W3CDTF">2018-01-16T15:17:47Z</dcterms:created>
  <dcterms:modified xsi:type="dcterms:W3CDTF">2022-04-07T01:04:22Z</dcterms:modified>
</cp:coreProperties>
</file>