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20220401_CO_Rpt/"/>
    </mc:Choice>
  </mc:AlternateContent>
  <xr:revisionPtr revIDLastSave="0" documentId="13_ncr:1_{743DE384-2748-8548-885E-97D18CBF8D7D}" xr6:coauthVersionLast="47" xr6:coauthVersionMax="47" xr10:uidLastSave="{00000000-0000-0000-0000-000000000000}"/>
  <bookViews>
    <workbookView xWindow="10780" yWindow="460" windowWidth="23760" windowHeight="27460" xr2:uid="{00000000-000D-0000-FFFF-FFFF00000000}"/>
  </bookViews>
  <sheets>
    <sheet name="08April2012_zonal_stats" sheetId="1" r:id="rId1"/>
  </sheets>
  <definedNames>
    <definedName name="_xlnm.Print_Area" localSheetId="0">'08April2012_zonal_stats'!$A$1:$N$129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9" i="1" l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3" i="1"/>
  <c r="I112" i="1"/>
  <c r="I111" i="1"/>
  <c r="I110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1"/>
  <c r="I57" i="1"/>
  <c r="I56" i="1"/>
  <c r="I55" i="1"/>
  <c r="I54" i="1"/>
  <c r="I52" i="1"/>
  <c r="I51" i="1"/>
  <c r="I50" i="1"/>
  <c r="I49" i="1"/>
  <c r="I48" i="1"/>
  <c r="I47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<sst xmlns="http://schemas.openxmlformats.org/spreadsheetml/2006/main" count="591" uniqueCount="196">
  <si>
    <t>10,000-11,000'</t>
  </si>
  <si>
    <t>11,000-12,000'</t>
  </si>
  <si>
    <t>12,000-13,000'</t>
  </si>
  <si>
    <t>13,000+</t>
  </si>
  <si>
    <t>Elevation Band</t>
  </si>
  <si>
    <t>5000-6000'</t>
  </si>
  <si>
    <t>6000-7000'</t>
  </si>
  <si>
    <t>7000-8000'</t>
  </si>
  <si>
    <t>8000-9000'</t>
  </si>
  <si>
    <t>9000-10,000'</t>
  </si>
  <si>
    <t>Bear</t>
  </si>
  <si>
    <t>Blue</t>
  </si>
  <si>
    <t>Colorado Headwaters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</si>
  <si>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</si>
  <si>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</si>
  <si>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</si>
  <si>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</si>
  <si>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</si>
  <si>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</si>
  <si>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</si>
  <si>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</si>
  <si>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</si>
  <si>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Green</t>
  </si>
  <si>
    <t>Weber</t>
  </si>
  <si>
    <t>White-Yampa</t>
  </si>
  <si>
    <t>Basin</t>
  </si>
  <si>
    <t>SWE (in)</t>
  </si>
  <si>
    <t>Colorado Headwaters-
Plateau</t>
  </si>
  <si>
    <t>Upper Colorado-
Dirty Devil</t>
  </si>
  <si>
    <t>Upper Colorado-
Dolores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</si>
  <si>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</si>
  <si>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</si>
  <si>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</si>
  <si>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</si>
  <si>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</si>
  <si>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</si>
  <si>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NA</t>
  </si>
  <si>
    <t>Chg. in SWE (in)</t>
  </si>
  <si>
    <t>9.5 ( 2 )</t>
  </si>
  <si>
    <t>15.6 ( 5 )</t>
  </si>
  <si>
    <t>7.0 ( 7 )</t>
  </si>
  <si>
    <t>12.5 ( 3 )</t>
  </si>
  <si>
    <t>14.0 ( 1 )</t>
  </si>
  <si>
    <t>9.3 ( 1 )</t>
  </si>
  <si>
    <t>10.5 ( 1 )</t>
  </si>
  <si>
    <t>12.1 ( 2 )</t>
  </si>
  <si>
    <t>5.6 ( 1 )</t>
  </si>
  <si>
    <t>10.3 ( 1 )</t>
  </si>
  <si>
    <t>3/15/22</t>
  </si>
  <si>
    <t>% 3/15 Avg.</t>
  </si>
  <si>
    <t>8.9 ( 3 )</t>
  </si>
  <si>
    <t>11.5 ( 8 )</t>
  </si>
  <si>
    <t>18.3 ( 6 )</t>
  </si>
  <si>
    <t>11.4 ( 2 )</t>
  </si>
  <si>
    <t>9.2 ( 1 )</t>
  </si>
  <si>
    <t>16.2 ( 2 )</t>
  </si>
  <si>
    <t>13.0 ( 2 )</t>
  </si>
  <si>
    <t>15.0 ( 1 )</t>
  </si>
  <si>
    <t>8.0 ( 3 )</t>
  </si>
  <si>
    <t>10.6 ( 3 )</t>
  </si>
  <si>
    <t>16.3 ( 4 )</t>
  </si>
  <si>
    <t>13.5 ( 1 )</t>
  </si>
  <si>
    <t>13.6 ( 1 )</t>
  </si>
  <si>
    <t>13.8 ( 1 )</t>
  </si>
  <si>
    <t>16.3 ( 2 )</t>
  </si>
  <si>
    <t>9.7 ( 9 )</t>
  </si>
  <si>
    <t>12.2 ( 5 )</t>
  </si>
  <si>
    <t>11.1 ( 4 )</t>
  </si>
  <si>
    <t>12.4 ( 1 )</t>
  </si>
  <si>
    <t>9.7 ( 4 )</t>
  </si>
  <si>
    <t>17.7 ( 7 )</t>
  </si>
  <si>
    <t>20.8 ( 5 )</t>
  </si>
  <si>
    <t>10.9 ( 6 )</t>
  </si>
  <si>
    <t>9.1 ( 1 )</t>
  </si>
  <si>
    <t>15.5 ( 2 )</t>
  </si>
  <si>
    <t>20.3 ( 3 )</t>
  </si>
  <si>
    <t>10.1 ( 4 )</t>
  </si>
  <si>
    <t>17.4 ( 5 )</t>
  </si>
  <si>
    <t>21.7 ( 4 )</t>
  </si>
  <si>
    <t>7.6 ( 3 )</t>
  </si>
  <si>
    <t>12.3 ( 4 )</t>
  </si>
  <si>
    <t>11.1 ( 8 )</t>
  </si>
  <si>
    <t>5.8 ( 1 )</t>
  </si>
  <si>
    <t>9.0 ( 3 )</t>
  </si>
  <si>
    <t>8.4 ( 2 )</t>
  </si>
  <si>
    <t>7.7 ( 2 )</t>
  </si>
  <si>
    <t>6.0 ( 1 )</t>
  </si>
  <si>
    <t>7.9 ( 1 )</t>
  </si>
  <si>
    <t>14.6 ( 3 )</t>
  </si>
  <si>
    <t>8.4 ( 1 )</t>
  </si>
  <si>
    <t>11.0 ( 10 )</t>
  </si>
  <si>
    <t>9.2 ( 7 )</t>
  </si>
  <si>
    <t>14.6 ( 7 )</t>
  </si>
  <si>
    <t>14.3 ( 3 )</t>
  </si>
  <si>
    <t>9.0 ( 1 )</t>
  </si>
  <si>
    <t>15.0 ( 5 )</t>
  </si>
  <si>
    <t>14.3 ( 6 )</t>
  </si>
  <si>
    <t>27.3 ( 2 )</t>
  </si>
  <si>
    <t>4/1/22</t>
  </si>
  <si>
    <t>% 4/1 Avg.</t>
  </si>
  <si>
    <t>3/15 thru 4/1/22</t>
  </si>
  <si>
    <t>Surveys</t>
  </si>
  <si>
    <t>2.2 ( 3 )</t>
  </si>
  <si>
    <t>10.4 ( 8 )</t>
  </si>
  <si>
    <t>17.0 ( 6 )</t>
  </si>
  <si>
    <t>10.2 ( 2 )</t>
  </si>
  <si>
    <t>17.2 ( 2 )</t>
  </si>
  <si>
    <t>14.4 ( 2 )</t>
  </si>
  <si>
    <t>15.7 ( 1 )</t>
  </si>
  <si>
    <t>7.3 ( 3 )</t>
  </si>
  <si>
    <t>11.0 ( 3 )</t>
  </si>
  <si>
    <t>18.3 ( 5 )</t>
  </si>
  <si>
    <t>15.4 ( 1 )</t>
  </si>
  <si>
    <t>14.5 ( 1 )</t>
  </si>
  <si>
    <t>15.3 ( 1 )</t>
  </si>
  <si>
    <t>13.0 ( 1 )</t>
  </si>
  <si>
    <t>15.7 ( 2 )</t>
  </si>
  <si>
    <t>16.4 ( 5 )</t>
  </si>
  <si>
    <t>10.9 ( 3 )</t>
  </si>
  <si>
    <t>4.2 ( 1 )</t>
  </si>
  <si>
    <t>8.6 ( 9 )</t>
  </si>
  <si>
    <t>13.1 ( 5 )</t>
  </si>
  <si>
    <t>11.9 ( 4 )</t>
  </si>
  <si>
    <t>13.7 ( 1 )</t>
  </si>
  <si>
    <t>10.0 ( 3 )</t>
  </si>
  <si>
    <t>10.9 ( 4 )</t>
  </si>
  <si>
    <t>18.3 ( 7 )</t>
  </si>
  <si>
    <t>21.8 ( 5 )</t>
  </si>
  <si>
    <t>9.9 ( 1 )</t>
  </si>
  <si>
    <t>7.2 ( 7 )</t>
  </si>
  <si>
    <t>11.7 ( 6 )</t>
  </si>
  <si>
    <t>7.6 ( 1 )</t>
  </si>
  <si>
    <t>21.5 ( 3 )</t>
  </si>
  <si>
    <t>16.2 ( 1 )</t>
  </si>
  <si>
    <t>8.7 ( 3 )</t>
  </si>
  <si>
    <t>5.3 ( 4 )</t>
  </si>
  <si>
    <t>18.1 ( 5 )</t>
  </si>
  <si>
    <t>20.3 ( 5 )</t>
  </si>
  <si>
    <t>6.4 ( 3 )</t>
  </si>
  <si>
    <t>12.8 ( 4 )</t>
  </si>
  <si>
    <t>12.6 ( 9 )</t>
  </si>
  <si>
    <t>6.5 ( 1 )</t>
  </si>
  <si>
    <t>9.3 ( 3 )</t>
  </si>
  <si>
    <t>10.7 ( 2 )</t>
  </si>
  <si>
    <t>7.1 ( 2 )</t>
  </si>
  <si>
    <t>6.2 ( 1 )</t>
  </si>
  <si>
    <t>14.9 ( 3 )</t>
  </si>
  <si>
    <t>6.8 ( 1 )</t>
  </si>
  <si>
    <t>10.4 ( 10 )</t>
  </si>
  <si>
    <t>9.3 ( 7 )</t>
  </si>
  <si>
    <t>13.1 ( 2 )</t>
  </si>
  <si>
    <t>3.2 ( 2 )</t>
  </si>
  <si>
    <t>12.2 ( 7 )</t>
  </si>
  <si>
    <t>12.6 ( 3 )</t>
  </si>
  <si>
    <t>16.9 ( 2 )</t>
  </si>
  <si>
    <t>7.8 ( 1 )</t>
  </si>
  <si>
    <t>14.7 ( 5 )</t>
  </si>
  <si>
    <t>14.6 ( 6 )</t>
  </si>
  <si>
    <t>28.9 ( 2 )</t>
  </si>
  <si>
    <t>6.7 ( 4 )</t>
  </si>
  <si>
    <t>14.4 ( 3 )</t>
  </si>
  <si>
    <t>16.4 ( 1 )</t>
  </si>
  <si>
    <t>8.8 ( 3 )</t>
  </si>
  <si>
    <t>18.5 ( 1 )</t>
  </si>
  <si>
    <t>9.9 ( 5 )</t>
  </si>
  <si>
    <t>11.3 ( 5 )</t>
  </si>
  <si>
    <t>13.4 ( 2 )</t>
  </si>
  <si>
    <t>14.4 ( 1 )</t>
  </si>
  <si>
    <t>11.2 ( 2 )</t>
  </si>
  <si>
    <t>9.3 ( 4 )</t>
  </si>
  <si>
    <t>10.9 ( 1 )</t>
  </si>
  <si>
    <t>8.3 ( 4 )</t>
  </si>
  <si>
    <t>11.0 ( 5 )</t>
  </si>
  <si>
    <t>23.1 ( 2 )</t>
  </si>
  <si>
    <t>13.0 ( 3 )</t>
  </si>
  <si>
    <t>5.2 ( 1 )</t>
  </si>
  <si>
    <t>13.8 ( 2 )</t>
  </si>
  <si>
    <t>0.0 ( 1 )</t>
  </si>
  <si>
    <t>6.4 ( 5 )</t>
  </si>
  <si>
    <t>7.2 ( 4 )</t>
  </si>
  <si>
    <t>27.3 ( 1 )</t>
  </si>
  <si>
    <t>4.5 ( 8 )</t>
  </si>
  <si>
    <t>5.5 ( 7 )</t>
  </si>
  <si>
    <t>10.9 ( 11 )</t>
  </si>
  <si>
    <t>10.4 ( 4 )</t>
  </si>
  <si>
    <t>8.5 ( 1 )</t>
  </si>
  <si>
    <t>11.8 ( 2 )</t>
  </si>
  <si>
    <t>11.2 ( 3 )</t>
  </si>
  <si>
    <t>6.3 ( 1 )</t>
  </si>
  <si>
    <t>3.8 ( 2 )</t>
  </si>
  <si>
    <t>9.5 ( 1 )</t>
  </si>
  <si>
    <t>10.1 ( 1 )</t>
  </si>
  <si>
    <t>14.7 ( 3 )</t>
  </si>
  <si>
    <t>23.0 ( 1 )</t>
  </si>
  <si>
    <t>** SWE difference values from report to report can exhibit spurious behavior depending on the model fit parameters and are omitted when unrealistic.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</si>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</sst>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9">
    <xf numFmtId="0" fontId="0" fillId="0" borderId="0" xfId="0"/>
    <xf numFmtId="0" fontId="19" fillId="0" borderId="0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4" xfId="0" applyFont="1" applyBorder="1" applyAlignment="1">
      <alignment horizontal="left"/>
    </xf>
    <xf numFmtId="165" fontId="0" fillId="0" borderId="0" xfId="0" applyNumberFormat="1"/>
    <xf numFmtId="164" fontId="0" fillId="0" borderId="0" xfId="0" applyNumberFormat="1"/>
    <xf numFmtId="164" fontId="18" fillId="0" borderId="20" xfId="0" applyNumberFormat="1" applyFont="1" applyBorder="1"/>
    <xf numFmtId="164" fontId="18" fillId="0" borderId="0" xfId="0" applyNumberFormat="1" applyFont="1" applyBorder="1"/>
    <xf numFmtId="164" fontId="18" fillId="0" borderId="21" xfId="0" applyNumberFormat="1" applyFont="1" applyBorder="1"/>
    <xf numFmtId="164" fontId="18" fillId="0" borderId="22" xfId="0" applyNumberFormat="1" applyFont="1" applyBorder="1"/>
    <xf numFmtId="165" fontId="22" fillId="0" borderId="25" xfId="0" applyNumberFormat="1" applyFont="1" applyBorder="1"/>
    <xf numFmtId="165" fontId="22" fillId="0" borderId="24" xfId="0" applyNumberFormat="1" applyFont="1" applyBorder="1"/>
    <xf numFmtId="165" fontId="22" fillId="0" borderId="26" xfId="0" applyNumberFormat="1" applyFont="1" applyBorder="1"/>
    <xf numFmtId="165" fontId="22" fillId="0" borderId="27" xfId="0" applyNumberFormat="1" applyFont="1" applyBorder="1"/>
    <xf numFmtId="3" fontId="18" fillId="0" borderId="0" xfId="0" applyNumberFormat="1" applyFont="1" applyBorder="1"/>
    <xf numFmtId="3" fontId="18" fillId="0" borderId="21" xfId="0" applyNumberFormat="1" applyFont="1" applyBorder="1"/>
    <xf numFmtId="3" fontId="18" fillId="0" borderId="20" xfId="0" applyNumberFormat="1" applyFont="1" applyBorder="1"/>
    <xf numFmtId="3" fontId="18" fillId="0" borderId="22" xfId="0" applyNumberFormat="1" applyFont="1" applyBorder="1"/>
    <xf numFmtId="3" fontId="0" fillId="0" borderId="0" xfId="0" applyNumberFormat="1"/>
    <xf numFmtId="0" fontId="23" fillId="0" borderId="0" xfId="0" applyFont="1" applyAlignment="1">
      <alignment horizontal="left" vertical="center" indent="1"/>
    </xf>
    <xf numFmtId="164" fontId="18" fillId="0" borderId="0" xfId="0" applyNumberFormat="1" applyFont="1" applyBorder="1" applyAlignment="1">
      <alignment horizontal="right"/>
    </xf>
    <xf numFmtId="164" fontId="18" fillId="0" borderId="21" xfId="0" applyNumberFormat="1" applyFont="1" applyBorder="1" applyAlignment="1">
      <alignment horizontal="right"/>
    </xf>
    <xf numFmtId="164" fontId="18" fillId="0" borderId="20" xfId="0" applyNumberFormat="1" applyFont="1" applyBorder="1" applyAlignment="1">
      <alignment horizontal="right"/>
    </xf>
    <xf numFmtId="0" fontId="0" fillId="0" borderId="0" xfId="0" applyFont="1"/>
    <xf numFmtId="3" fontId="18" fillId="0" borderId="0" xfId="0" applyNumberFormat="1" applyFont="1" applyBorder="1" applyAlignment="1">
      <alignment horizontal="right"/>
    </xf>
    <xf numFmtId="164" fontId="18" fillId="0" borderId="21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2" fontId="19" fillId="0" borderId="30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164" fontId="0" fillId="0" borderId="0" xfId="0" applyNumberFormat="1" applyFill="1"/>
    <xf numFmtId="49" fontId="26" fillId="0" borderId="31" xfId="0" applyNumberFormat="1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4" fontId="18" fillId="0" borderId="20" xfId="0" applyNumberFormat="1" applyFont="1" applyFill="1" applyBorder="1" applyAlignment="1">
      <alignment horizontal="right"/>
    </xf>
    <xf numFmtId="164" fontId="18" fillId="0" borderId="22" xfId="0" applyNumberFormat="1" applyFont="1" applyFill="1" applyBorder="1" applyAlignment="1">
      <alignment horizontal="right"/>
    </xf>
    <xf numFmtId="164" fontId="19" fillId="0" borderId="22" xfId="0" applyNumberFormat="1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right"/>
    </xf>
    <xf numFmtId="2" fontId="19" fillId="0" borderId="22" xfId="0" applyNumberFormat="1" applyFont="1" applyFill="1" applyBorder="1" applyAlignment="1">
      <alignment horizontal="center"/>
    </xf>
    <xf numFmtId="164" fontId="18" fillId="0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22" xfId="0" applyNumberFormat="1" applyFont="1" applyFill="1" applyBorder="1"/>
    <xf numFmtId="0" fontId="18" fillId="0" borderId="16" xfId="0" applyFont="1" applyBorder="1" applyAlignment="1">
      <alignment vertical="top"/>
    </xf>
    <xf numFmtId="0" fontId="18" fillId="0" borderId="16" xfId="0" applyFont="1" applyBorder="1" applyAlignment="1">
      <alignment vertical="top"/>
    </xf>
    <xf numFmtId="0" fontId="18" fillId="0" borderId="19" xfId="0" applyFont="1" applyBorder="1" applyAlignment="1">
      <alignment vertical="top"/>
    </xf>
    <xf numFmtId="0" fontId="18" fillId="0" borderId="17" xfId="0" applyFont="1" applyBorder="1" applyAlignment="1">
      <alignment vertical="top" wrapText="1"/>
    </xf>
    <xf numFmtId="0" fontId="18" fillId="0" borderId="18" xfId="0" applyFont="1" applyBorder="1" applyAlignment="1">
      <alignment vertical="top"/>
    </xf>
    <xf numFmtId="0" fontId="18" fillId="0" borderId="17" xfId="0" applyFont="1" applyBorder="1" applyAlignment="1">
      <alignment vertical="top"/>
    </xf>
    <xf numFmtId="0" fontId="19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27" fillId="0" borderId="0" xfId="0" applyFont="1"/>
  </cellXfs>
  <cellStyles count="1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3"/>
  <sheetViews>
    <sheetView tabSelected="1" topLeftCell="A84" zoomScale="125" zoomScaleNormal="125" zoomScalePageLayoutView="150" workbookViewId="0">
      <selection activeCell="I114" sqref="I114"/>
    </sheetView>
  </sheetViews>
  <sheetFormatPr baseColWidth="10" defaultColWidth="8.83203125" defaultRowHeight="15" x14ac:dyDescent="0.2"/>
  <cols>
    <col min="1" max="1" width="18" style="2" customWidth="1"/>
    <col min="2" max="2" width="14.33203125" style="3" customWidth="1"/>
    <col min="3" max="4" width="9" style="44" customWidth="1"/>
    <col min="5" max="5" width="8.6640625" style="11" customWidth="1"/>
    <col min="6" max="6" width="8.6640625" style="44" customWidth="1"/>
    <col min="7" max="7" width="7.33203125" customWidth="1"/>
    <col min="8" max="8" width="9.33203125" style="24" customWidth="1"/>
    <col min="9" max="9" width="14" style="11" customWidth="1"/>
    <col min="10" max="11" width="8.83203125" style="11" customWidth="1"/>
    <col min="12" max="13" width="8.83203125" style="44" customWidth="1"/>
    <col min="14" max="14" width="11.5" customWidth="1"/>
  </cols>
  <sheetData>
    <row r="1" spans="1:17" x14ac:dyDescent="0.2">
      <c r="A1" s="64" t="s">
        <v>25</v>
      </c>
      <c r="B1" s="66" t="s">
        <v>4</v>
      </c>
      <c r="C1" s="48" t="s">
        <v>48</v>
      </c>
      <c r="D1" s="48" t="s">
        <v>98</v>
      </c>
      <c r="E1" s="45" t="s">
        <v>48</v>
      </c>
      <c r="F1" s="48" t="s">
        <v>98</v>
      </c>
      <c r="G1" s="48" t="s">
        <v>98</v>
      </c>
      <c r="H1" s="48" t="s">
        <v>98</v>
      </c>
      <c r="I1" s="46" t="s">
        <v>100</v>
      </c>
      <c r="J1" s="48" t="s">
        <v>98</v>
      </c>
      <c r="K1" s="48" t="s">
        <v>98</v>
      </c>
      <c r="L1" s="45" t="s">
        <v>48</v>
      </c>
      <c r="M1" s="45" t="s">
        <v>98</v>
      </c>
      <c r="N1" s="42" t="s">
        <v>98</v>
      </c>
    </row>
    <row r="2" spans="1:17" ht="17" thickBot="1" x14ac:dyDescent="0.25">
      <c r="A2" s="65"/>
      <c r="B2" s="67"/>
      <c r="C2" s="49" t="s">
        <v>49</v>
      </c>
      <c r="D2" s="49" t="s">
        <v>99</v>
      </c>
      <c r="E2" s="47" t="s">
        <v>26</v>
      </c>
      <c r="F2" s="54" t="s">
        <v>26</v>
      </c>
      <c r="G2" s="37" t="s">
        <v>31</v>
      </c>
      <c r="H2" s="38" t="s">
        <v>32</v>
      </c>
      <c r="I2" s="39" t="s">
        <v>37</v>
      </c>
      <c r="J2" s="40" t="s">
        <v>34</v>
      </c>
      <c r="K2" s="52" t="s">
        <v>101</v>
      </c>
      <c r="L2" s="41" t="s">
        <v>35</v>
      </c>
      <c r="M2" s="41" t="s">
        <v>35</v>
      </c>
      <c r="N2" s="43" t="s">
        <v>30</v>
      </c>
    </row>
    <row r="3" spans="1:17" x14ac:dyDescent="0.2">
      <c r="A3" s="59" t="s">
        <v>10</v>
      </c>
      <c r="B3" s="4" t="s">
        <v>5</v>
      </c>
      <c r="C3" s="32">
        <v>89.988777159999998</v>
      </c>
      <c r="D3" s="32">
        <v>1.3887346983</v>
      </c>
      <c r="E3" s="26">
        <v>3.8745071927999999</v>
      </c>
      <c r="F3" s="32">
        <v>2.6378220822499999E-2</v>
      </c>
      <c r="G3" s="13">
        <v>0.474278746897</v>
      </c>
      <c r="H3" s="30">
        <v>1188.1434806699999</v>
      </c>
      <c r="I3" s="26">
        <f>F3-E3</f>
        <v>-3.8481289719774998</v>
      </c>
      <c r="J3" s="13">
        <v>844.547799091</v>
      </c>
      <c r="K3" s="26" t="s">
        <v>36</v>
      </c>
      <c r="L3" s="32" t="s">
        <v>36</v>
      </c>
      <c r="M3" s="32" t="s">
        <v>36</v>
      </c>
      <c r="N3" s="17">
        <v>3.1383201479900001E-2</v>
      </c>
    </row>
    <row r="4" spans="1:17" x14ac:dyDescent="0.2">
      <c r="A4" s="59"/>
      <c r="B4" s="4" t="s">
        <v>6</v>
      </c>
      <c r="C4" s="32">
        <v>90.737136840000005</v>
      </c>
      <c r="D4" s="32">
        <v>29.513296127299999</v>
      </c>
      <c r="E4" s="26">
        <v>5.8095403188199999</v>
      </c>
      <c r="F4" s="32">
        <v>1.0821236294300001</v>
      </c>
      <c r="G4" s="13">
        <v>15.7184414086</v>
      </c>
      <c r="H4" s="30">
        <v>160863.56072899999</v>
      </c>
      <c r="I4" s="26">
        <f t="shared" ref="I4:I63" si="0">F4-E4</f>
        <v>-4.72741668939</v>
      </c>
      <c r="J4" s="13">
        <v>2787.2866958099999</v>
      </c>
      <c r="K4" s="26" t="s">
        <v>159</v>
      </c>
      <c r="L4" s="32" t="s">
        <v>50</v>
      </c>
      <c r="M4" s="32" t="s">
        <v>102</v>
      </c>
      <c r="N4" s="17">
        <v>1.0494799614000001</v>
      </c>
    </row>
    <row r="5" spans="1:17" x14ac:dyDescent="0.2">
      <c r="A5" s="59"/>
      <c r="B5" s="4" t="s">
        <v>7</v>
      </c>
      <c r="C5" s="32">
        <v>82.122711179999996</v>
      </c>
      <c r="D5" s="32">
        <v>51.5861206055</v>
      </c>
      <c r="E5" s="13">
        <v>8.0933928329399993</v>
      </c>
      <c r="F5" s="33">
        <v>4.0237635546700004</v>
      </c>
      <c r="G5" s="13">
        <v>47.626577382599997</v>
      </c>
      <c r="H5" s="20">
        <v>425788.54170599999</v>
      </c>
      <c r="I5" s="13">
        <f t="shared" si="0"/>
        <v>-4.069629278269999</v>
      </c>
      <c r="J5" s="13">
        <v>1984.09454039</v>
      </c>
      <c r="K5" s="26" t="s">
        <v>160</v>
      </c>
      <c r="L5" s="32" t="s">
        <v>51</v>
      </c>
      <c r="M5" s="32" t="s">
        <v>103</v>
      </c>
      <c r="N5" s="17">
        <v>4.8990898132299998</v>
      </c>
      <c r="Q5" s="10"/>
    </row>
    <row r="6" spans="1:17" x14ac:dyDescent="0.2">
      <c r="A6" s="59"/>
      <c r="B6" s="4" t="s">
        <v>8</v>
      </c>
      <c r="C6" s="32">
        <v>76.922874449999995</v>
      </c>
      <c r="D6" s="32">
        <v>65.170234680199997</v>
      </c>
      <c r="E6" s="13">
        <v>12.5207768652</v>
      </c>
      <c r="F6" s="33">
        <v>10.6063540926</v>
      </c>
      <c r="G6" s="13">
        <v>94.8703325054</v>
      </c>
      <c r="H6" s="20">
        <v>365542.32048599998</v>
      </c>
      <c r="I6" s="13">
        <f t="shared" si="0"/>
        <v>-1.9144227726</v>
      </c>
      <c r="J6" s="13">
        <v>646.20808475499996</v>
      </c>
      <c r="K6" s="26" t="s">
        <v>161</v>
      </c>
      <c r="L6" s="32" t="s">
        <v>52</v>
      </c>
      <c r="M6" s="32" t="s">
        <v>104</v>
      </c>
      <c r="N6" s="17">
        <v>13.9732999802</v>
      </c>
      <c r="Q6" s="24"/>
    </row>
    <row r="7" spans="1:17" x14ac:dyDescent="0.2">
      <c r="A7" s="59"/>
      <c r="B7" s="4" t="s">
        <v>9</v>
      </c>
      <c r="C7" s="32">
        <v>78.553802489999995</v>
      </c>
      <c r="D7" s="32">
        <v>69.256080627399996</v>
      </c>
      <c r="E7" s="33">
        <v>15.0830305886</v>
      </c>
      <c r="F7" s="33">
        <v>13.3818569782</v>
      </c>
      <c r="G7" s="13">
        <v>99.668089144600003</v>
      </c>
      <c r="H7" s="20">
        <v>104075.77736399999</v>
      </c>
      <c r="I7" s="13">
        <f t="shared" si="0"/>
        <v>-1.7011736103999997</v>
      </c>
      <c r="J7" s="13">
        <v>145.825718241</v>
      </c>
      <c r="K7" s="26" t="s">
        <v>36</v>
      </c>
      <c r="L7" s="32" t="s">
        <v>53</v>
      </c>
      <c r="M7" s="32" t="s">
        <v>105</v>
      </c>
      <c r="N7" s="17">
        <v>14.484700202899999</v>
      </c>
    </row>
    <row r="8" spans="1:17" x14ac:dyDescent="0.2">
      <c r="A8" s="59"/>
      <c r="B8" s="4" t="s">
        <v>0</v>
      </c>
      <c r="C8" s="32">
        <v>77.048645019999995</v>
      </c>
      <c r="D8" s="32">
        <v>68.0244140625</v>
      </c>
      <c r="E8" s="33">
        <v>17.570555442700002</v>
      </c>
      <c r="F8" s="33">
        <v>14.967726948099999</v>
      </c>
      <c r="G8" s="13">
        <v>99.158546660799999</v>
      </c>
      <c r="H8" s="20">
        <v>66305.088641299997</v>
      </c>
      <c r="I8" s="13">
        <f t="shared" si="0"/>
        <v>-2.6028284946000024</v>
      </c>
      <c r="J8" s="13">
        <v>83.059985856099999</v>
      </c>
      <c r="K8" s="26" t="s">
        <v>36</v>
      </c>
      <c r="L8" s="32" t="s">
        <v>36</v>
      </c>
      <c r="M8" s="32" t="s">
        <v>36</v>
      </c>
      <c r="N8" s="17">
        <v>15.5433998108</v>
      </c>
    </row>
    <row r="9" spans="1:17" x14ac:dyDescent="0.2">
      <c r="A9" s="59"/>
      <c r="B9" s="4" t="s">
        <v>1</v>
      </c>
      <c r="C9" s="32">
        <v>75.407417300000006</v>
      </c>
      <c r="D9" s="32">
        <v>60.118133544899997</v>
      </c>
      <c r="E9" s="32">
        <v>27.260892064099998</v>
      </c>
      <c r="F9" s="32">
        <v>19.114962259599999</v>
      </c>
      <c r="G9" s="13">
        <v>96.507388969899992</v>
      </c>
      <c r="H9" s="30">
        <v>14077.2518936</v>
      </c>
      <c r="I9" s="26">
        <f t="shared" si="0"/>
        <v>-8.1459298044999997</v>
      </c>
      <c r="J9" s="13">
        <v>13.808461124700001</v>
      </c>
      <c r="K9" s="26" t="s">
        <v>36</v>
      </c>
      <c r="L9" s="32" t="s">
        <v>36</v>
      </c>
      <c r="M9" s="32" t="s">
        <v>36</v>
      </c>
      <c r="N9" s="17">
        <v>13.468299865700001</v>
      </c>
    </row>
    <row r="10" spans="1:17" x14ac:dyDescent="0.2">
      <c r="A10" s="62"/>
      <c r="B10" s="8" t="s">
        <v>2</v>
      </c>
      <c r="C10" s="31">
        <v>76.34095001</v>
      </c>
      <c r="D10" s="31">
        <v>59.147624969500001</v>
      </c>
      <c r="E10" s="31">
        <v>29.586486498500001</v>
      </c>
      <c r="F10" s="31">
        <v>19.520785598500002</v>
      </c>
      <c r="G10" s="14">
        <v>93.210526516599998</v>
      </c>
      <c r="H10" s="36">
        <v>1379.5267911200001</v>
      </c>
      <c r="I10" s="27" t="s">
        <v>195</v>
      </c>
      <c r="J10" s="14">
        <v>1.3250543503500001</v>
      </c>
      <c r="K10" s="27" t="s">
        <v>36</v>
      </c>
      <c r="L10" s="31" t="s">
        <v>36</v>
      </c>
      <c r="M10" s="31" t="s">
        <v>36</v>
      </c>
      <c r="N10" s="18">
        <v>8.8002500534100001</v>
      </c>
    </row>
    <row r="11" spans="1:17" x14ac:dyDescent="0.2">
      <c r="A11" s="63" t="s">
        <v>11</v>
      </c>
      <c r="B11" s="7" t="s">
        <v>7</v>
      </c>
      <c r="C11" s="50">
        <v>130.24258420000001</v>
      </c>
      <c r="D11" s="50">
        <v>178.630661011</v>
      </c>
      <c r="E11" s="12">
        <v>4.6989959272300004</v>
      </c>
      <c r="F11" s="55">
        <v>5.5068927847299998</v>
      </c>
      <c r="G11" s="12">
        <v>70.415770409399997</v>
      </c>
      <c r="H11" s="22">
        <v>10569.0406786</v>
      </c>
      <c r="I11" s="12">
        <f t="shared" si="0"/>
        <v>0.8078968574999994</v>
      </c>
      <c r="J11" s="12">
        <v>35.985686567400002</v>
      </c>
      <c r="K11" s="26" t="s">
        <v>36</v>
      </c>
      <c r="L11" s="32" t="s">
        <v>36</v>
      </c>
      <c r="M11" s="32" t="s">
        <v>36</v>
      </c>
      <c r="N11" s="16">
        <v>2.8514399528499998</v>
      </c>
    </row>
    <row r="12" spans="1:17" x14ac:dyDescent="0.2">
      <c r="A12" s="59"/>
      <c r="B12" s="4" t="s">
        <v>8</v>
      </c>
      <c r="C12" s="32">
        <v>104.7030792</v>
      </c>
      <c r="D12" s="32">
        <v>118.402122498</v>
      </c>
      <c r="E12" s="13">
        <v>6.5120784822299997</v>
      </c>
      <c r="F12" s="33">
        <v>7.1743341991199996</v>
      </c>
      <c r="G12" s="13">
        <v>78.266455699000005</v>
      </c>
      <c r="H12" s="20">
        <v>41014.2446375</v>
      </c>
      <c r="I12" s="13">
        <f t="shared" si="0"/>
        <v>0.66225571688999985</v>
      </c>
      <c r="J12" s="13">
        <v>107.18992297299999</v>
      </c>
      <c r="K12" s="26" t="s">
        <v>36</v>
      </c>
      <c r="L12" s="32" t="s">
        <v>36</v>
      </c>
      <c r="M12" s="32" t="s">
        <v>36</v>
      </c>
      <c r="N12" s="17">
        <v>4.0853500366200004</v>
      </c>
    </row>
    <row r="13" spans="1:17" x14ac:dyDescent="0.2">
      <c r="A13" s="59"/>
      <c r="B13" s="4" t="s">
        <v>9</v>
      </c>
      <c r="C13" s="32">
        <v>99.918518070000005</v>
      </c>
      <c r="D13" s="32">
        <v>103.02269744900001</v>
      </c>
      <c r="E13" s="13">
        <v>8.0435856937600008</v>
      </c>
      <c r="F13" s="33">
        <v>9.0599877594000002</v>
      </c>
      <c r="G13" s="13">
        <v>84.950743901600006</v>
      </c>
      <c r="H13" s="20">
        <v>62442.786749999999</v>
      </c>
      <c r="I13" s="13">
        <f t="shared" si="0"/>
        <v>1.0164020656399995</v>
      </c>
      <c r="J13" s="13">
        <v>129.22766901</v>
      </c>
      <c r="K13" s="26" t="s">
        <v>36</v>
      </c>
      <c r="L13" s="32" t="s">
        <v>54</v>
      </c>
      <c r="M13" s="32" t="s">
        <v>94</v>
      </c>
      <c r="N13" s="17">
        <v>6.4290499687200002</v>
      </c>
    </row>
    <row r="14" spans="1:17" x14ac:dyDescent="0.2">
      <c r="A14" s="59"/>
      <c r="B14" s="4" t="s">
        <v>0</v>
      </c>
      <c r="C14" s="32">
        <v>88.524818420000003</v>
      </c>
      <c r="D14" s="32">
        <v>92.968742370599998</v>
      </c>
      <c r="E14" s="13">
        <v>10.1148460836</v>
      </c>
      <c r="F14" s="33">
        <v>12.2247789767</v>
      </c>
      <c r="G14" s="13">
        <v>95.267832170800006</v>
      </c>
      <c r="H14" s="20">
        <v>128587.77085099999</v>
      </c>
      <c r="I14" s="13">
        <f t="shared" si="0"/>
        <v>2.1099328930999999</v>
      </c>
      <c r="J14" s="13">
        <v>197.22387909400001</v>
      </c>
      <c r="K14" s="26" t="s">
        <v>162</v>
      </c>
      <c r="L14" s="32" t="s">
        <v>55</v>
      </c>
      <c r="M14" s="32" t="s">
        <v>106</v>
      </c>
      <c r="N14" s="17">
        <v>11.3185997009</v>
      </c>
    </row>
    <row r="15" spans="1:17" x14ac:dyDescent="0.2">
      <c r="A15" s="59"/>
      <c r="B15" s="4" t="s">
        <v>1</v>
      </c>
      <c r="C15" s="32">
        <v>82.661270139999999</v>
      </c>
      <c r="D15" s="32">
        <v>79.376068115199999</v>
      </c>
      <c r="E15" s="13">
        <v>17.3057828297</v>
      </c>
      <c r="F15" s="33">
        <v>17.042502594199998</v>
      </c>
      <c r="G15" s="13">
        <v>98.952601192499998</v>
      </c>
      <c r="H15" s="20">
        <v>160817.41711800001</v>
      </c>
      <c r="I15" s="13">
        <f t="shared" si="0"/>
        <v>-0.26328023550000168</v>
      </c>
      <c r="J15" s="13">
        <v>176.92962562299999</v>
      </c>
      <c r="K15" s="26" t="s">
        <v>36</v>
      </c>
      <c r="L15" s="32" t="s">
        <v>56</v>
      </c>
      <c r="M15" s="32" t="s">
        <v>107</v>
      </c>
      <c r="N15" s="17">
        <v>12.795999526999999</v>
      </c>
    </row>
    <row r="16" spans="1:17" x14ac:dyDescent="0.2">
      <c r="A16" s="59"/>
      <c r="B16" s="5" t="s">
        <v>2</v>
      </c>
      <c r="C16" s="32">
        <v>80.410163879999999</v>
      </c>
      <c r="D16" s="32">
        <v>70.537651061999995</v>
      </c>
      <c r="E16" s="32">
        <v>24.3940242314</v>
      </c>
      <c r="F16" s="32">
        <v>20.164295342900001</v>
      </c>
      <c r="G16" s="13">
        <v>95.912121245400002</v>
      </c>
      <c r="H16" s="30">
        <v>73575.175021400006</v>
      </c>
      <c r="I16" s="26">
        <f t="shared" si="0"/>
        <v>-4.2297288884999986</v>
      </c>
      <c r="J16" s="13">
        <v>68.414648299600003</v>
      </c>
      <c r="K16" s="26" t="s">
        <v>36</v>
      </c>
      <c r="L16" s="32" t="s">
        <v>36</v>
      </c>
      <c r="M16" s="32" t="s">
        <v>36</v>
      </c>
      <c r="N16" s="17">
        <v>9.11785030365</v>
      </c>
    </row>
    <row r="17" spans="1:14" x14ac:dyDescent="0.2">
      <c r="A17" s="62"/>
      <c r="B17" s="8" t="s">
        <v>3</v>
      </c>
      <c r="C17" s="31">
        <v>82.138275149999998</v>
      </c>
      <c r="D17" s="31">
        <v>66.203216552699999</v>
      </c>
      <c r="E17" s="31">
        <v>25.498223242200002</v>
      </c>
      <c r="F17" s="31">
        <v>18.220241294800001</v>
      </c>
      <c r="G17" s="14">
        <v>88.931372527999997</v>
      </c>
      <c r="H17" s="36">
        <v>6709.1664316599999</v>
      </c>
      <c r="I17" s="27">
        <f t="shared" si="0"/>
        <v>-7.2779819474000007</v>
      </c>
      <c r="J17" s="14">
        <v>6.9042305623500004</v>
      </c>
      <c r="K17" s="27" t="s">
        <v>36</v>
      </c>
      <c r="L17" s="31" t="s">
        <v>36</v>
      </c>
      <c r="M17" s="31" t="s">
        <v>36</v>
      </c>
      <c r="N17" s="18">
        <v>3.9705901145900002</v>
      </c>
    </row>
    <row r="18" spans="1:14" x14ac:dyDescent="0.2">
      <c r="A18" s="61" t="s">
        <v>27</v>
      </c>
      <c r="B18" s="7" t="s">
        <v>7</v>
      </c>
      <c r="C18" s="50">
        <v>106.0358658</v>
      </c>
      <c r="D18" s="50">
        <v>68.184349060100004</v>
      </c>
      <c r="E18" s="12">
        <v>5.4911392025400003</v>
      </c>
      <c r="F18" s="55">
        <v>1.4027391010300001</v>
      </c>
      <c r="G18" s="12">
        <v>18.611415589099998</v>
      </c>
      <c r="H18" s="22">
        <v>55080.3474594</v>
      </c>
      <c r="I18" s="12">
        <f t="shared" si="0"/>
        <v>-4.0884001015100004</v>
      </c>
      <c r="J18" s="12">
        <v>736.24204087600003</v>
      </c>
      <c r="K18" s="26" t="s">
        <v>36</v>
      </c>
      <c r="L18" s="32" t="s">
        <v>36</v>
      </c>
      <c r="M18" s="32" t="s">
        <v>36</v>
      </c>
      <c r="N18" s="16">
        <v>0.94875800609600003</v>
      </c>
    </row>
    <row r="19" spans="1:14" x14ac:dyDescent="0.2">
      <c r="A19" s="59"/>
      <c r="B19" s="4" t="s">
        <v>8</v>
      </c>
      <c r="C19" s="32">
        <v>94.063690190000003</v>
      </c>
      <c r="D19" s="32">
        <v>90.5244598389</v>
      </c>
      <c r="E19" s="13">
        <v>7.7394309488399999</v>
      </c>
      <c r="F19" s="33">
        <v>5.6222773606500001</v>
      </c>
      <c r="G19" s="13">
        <v>65.159758061299996</v>
      </c>
      <c r="H19" s="20">
        <v>214157.79142600001</v>
      </c>
      <c r="I19" s="13">
        <f t="shared" si="0"/>
        <v>-2.1171535881899999</v>
      </c>
      <c r="J19" s="13">
        <v>714.204294839</v>
      </c>
      <c r="K19" s="26" t="s">
        <v>36</v>
      </c>
      <c r="L19" s="32" t="s">
        <v>36</v>
      </c>
      <c r="M19" s="32" t="s">
        <v>36</v>
      </c>
      <c r="N19" s="17">
        <v>3.7760100364700002</v>
      </c>
    </row>
    <row r="20" spans="1:14" x14ac:dyDescent="0.2">
      <c r="A20" s="59"/>
      <c r="B20" s="4" t="s">
        <v>9</v>
      </c>
      <c r="C20" s="32">
        <v>94.702903750000004</v>
      </c>
      <c r="D20" s="32">
        <v>85.116508483900006</v>
      </c>
      <c r="E20" s="13">
        <v>12.4529804073</v>
      </c>
      <c r="F20" s="33">
        <v>11.394638177099999</v>
      </c>
      <c r="G20" s="13">
        <v>94.924553795999998</v>
      </c>
      <c r="H20" s="20">
        <v>155626.10870099999</v>
      </c>
      <c r="I20" s="13">
        <f t="shared" si="0"/>
        <v>-1.058342230200001</v>
      </c>
      <c r="J20" s="13">
        <v>256.08418813100002</v>
      </c>
      <c r="K20" s="26" t="s">
        <v>36</v>
      </c>
      <c r="L20" s="32" t="s">
        <v>36</v>
      </c>
      <c r="M20" s="32" t="s">
        <v>36</v>
      </c>
      <c r="N20" s="17">
        <v>11.3535995483</v>
      </c>
    </row>
    <row r="21" spans="1:14" x14ac:dyDescent="0.2">
      <c r="A21" s="59"/>
      <c r="B21" s="4" t="s">
        <v>0</v>
      </c>
      <c r="C21" s="32">
        <v>92.109535219999998</v>
      </c>
      <c r="D21" s="32">
        <v>84.548767089799995</v>
      </c>
      <c r="E21" s="33">
        <v>15.936516279199999</v>
      </c>
      <c r="F21" s="33">
        <v>15.093592511500001</v>
      </c>
      <c r="G21" s="13">
        <v>98.600589100999997</v>
      </c>
      <c r="H21" s="20">
        <v>182286.353061</v>
      </c>
      <c r="I21" s="13">
        <f t="shared" si="0"/>
        <v>-0.84292376769999855</v>
      </c>
      <c r="J21" s="13">
        <v>226.44481450500001</v>
      </c>
      <c r="K21" s="26" t="s">
        <v>163</v>
      </c>
      <c r="L21" s="32" t="s">
        <v>57</v>
      </c>
      <c r="M21" s="32" t="s">
        <v>108</v>
      </c>
      <c r="N21" s="17">
        <v>20.8397006989</v>
      </c>
    </row>
    <row r="22" spans="1:14" x14ac:dyDescent="0.2">
      <c r="A22" s="62"/>
      <c r="B22" s="9" t="s">
        <v>1</v>
      </c>
      <c r="C22" s="31">
        <v>89.839866639999997</v>
      </c>
      <c r="D22" s="31">
        <v>76.546897888199993</v>
      </c>
      <c r="E22" s="31">
        <v>29.772591760200001</v>
      </c>
      <c r="F22" s="31">
        <v>24.286663079899999</v>
      </c>
      <c r="G22" s="14">
        <v>100</v>
      </c>
      <c r="H22" s="36">
        <v>8581.6480634599993</v>
      </c>
      <c r="I22" s="31">
        <f t="shared" si="0"/>
        <v>-5.4859286803000025</v>
      </c>
      <c r="J22" s="14">
        <v>6.6252717517499997</v>
      </c>
      <c r="K22" s="27" t="s">
        <v>36</v>
      </c>
      <c r="L22" s="31" t="s">
        <v>36</v>
      </c>
      <c r="M22" s="31" t="s">
        <v>36</v>
      </c>
      <c r="N22" s="18">
        <v>27.0601997375</v>
      </c>
    </row>
    <row r="23" spans="1:14" x14ac:dyDescent="0.2">
      <c r="A23" s="63" t="s">
        <v>12</v>
      </c>
      <c r="B23" s="7" t="s">
        <v>7</v>
      </c>
      <c r="C23" s="50">
        <v>130.83566279999999</v>
      </c>
      <c r="D23" s="50">
        <v>102.42629241900001</v>
      </c>
      <c r="E23" s="12">
        <v>5.0384865253799997</v>
      </c>
      <c r="F23" s="55">
        <v>2.2350560443699998</v>
      </c>
      <c r="G23" s="12">
        <v>27.882060990599999</v>
      </c>
      <c r="H23" s="22">
        <v>55748.246714200002</v>
      </c>
      <c r="I23" s="12">
        <f t="shared" si="0"/>
        <v>-2.8034304810099999</v>
      </c>
      <c r="J23" s="12">
        <v>467.67444597100001</v>
      </c>
      <c r="K23" s="26" t="s">
        <v>36</v>
      </c>
      <c r="L23" s="32" t="s">
        <v>36</v>
      </c>
      <c r="M23" s="32" t="s">
        <v>36</v>
      </c>
      <c r="N23" s="16">
        <v>1.8559099435799999</v>
      </c>
    </row>
    <row r="24" spans="1:14" x14ac:dyDescent="0.2">
      <c r="A24" s="59"/>
      <c r="B24" s="4" t="s">
        <v>8</v>
      </c>
      <c r="C24" s="32">
        <v>101.82942199999999</v>
      </c>
      <c r="D24" s="32">
        <v>111.22449493400001</v>
      </c>
      <c r="E24" s="13">
        <v>6.7215787022000004</v>
      </c>
      <c r="F24" s="33">
        <v>6.85651568813</v>
      </c>
      <c r="G24" s="13">
        <v>73.117704768099998</v>
      </c>
      <c r="H24" s="20">
        <v>330537.875444</v>
      </c>
      <c r="I24" s="13">
        <f t="shared" si="0"/>
        <v>0.13493698592999959</v>
      </c>
      <c r="J24" s="13">
        <v>903.89628604699999</v>
      </c>
      <c r="K24" s="26" t="s">
        <v>44</v>
      </c>
      <c r="L24" s="32" t="s">
        <v>58</v>
      </c>
      <c r="M24" s="32" t="s">
        <v>109</v>
      </c>
      <c r="N24" s="17">
        <v>4.3573698997500001</v>
      </c>
    </row>
    <row r="25" spans="1:14" x14ac:dyDescent="0.2">
      <c r="A25" s="59"/>
      <c r="B25" s="4" t="s">
        <v>9</v>
      </c>
      <c r="C25" s="32">
        <v>98.598770139999999</v>
      </c>
      <c r="D25" s="32">
        <v>102.628913879</v>
      </c>
      <c r="E25" s="13">
        <v>8.7195576088899998</v>
      </c>
      <c r="F25" s="33">
        <v>10.468768193500001</v>
      </c>
      <c r="G25" s="13">
        <v>93.6453389964</v>
      </c>
      <c r="H25" s="20">
        <v>435483.78459499998</v>
      </c>
      <c r="I25" s="13">
        <f t="shared" si="0"/>
        <v>1.749210584610001</v>
      </c>
      <c r="J25" s="13">
        <v>779.96883443800004</v>
      </c>
      <c r="K25" s="26" t="s">
        <v>164</v>
      </c>
      <c r="L25" s="32" t="s">
        <v>59</v>
      </c>
      <c r="M25" s="32" t="s">
        <v>110</v>
      </c>
      <c r="N25" s="17">
        <v>8.6414098739600007</v>
      </c>
    </row>
    <row r="26" spans="1:14" x14ac:dyDescent="0.2">
      <c r="A26" s="59"/>
      <c r="B26" s="4" t="s">
        <v>0</v>
      </c>
      <c r="C26" s="32">
        <v>89.304893489999998</v>
      </c>
      <c r="D26" s="32">
        <v>91.647300720199993</v>
      </c>
      <c r="E26" s="13">
        <v>12.179610175300001</v>
      </c>
      <c r="F26" s="33">
        <v>13.9532258587</v>
      </c>
      <c r="G26" s="13">
        <v>98.310694948099993</v>
      </c>
      <c r="H26" s="20">
        <v>455719.74736500002</v>
      </c>
      <c r="I26" s="13">
        <f t="shared" si="0"/>
        <v>1.7736156833999992</v>
      </c>
      <c r="J26" s="13">
        <v>612.38432896999996</v>
      </c>
      <c r="K26" s="26" t="s">
        <v>165</v>
      </c>
      <c r="L26" s="32" t="s">
        <v>60</v>
      </c>
      <c r="M26" s="32" t="s">
        <v>111</v>
      </c>
      <c r="N26" s="17">
        <v>16.556200027500001</v>
      </c>
    </row>
    <row r="27" spans="1:14" x14ac:dyDescent="0.2">
      <c r="A27" s="59"/>
      <c r="B27" s="4" t="s">
        <v>1</v>
      </c>
      <c r="C27" s="32">
        <v>80.90518951</v>
      </c>
      <c r="D27" s="32">
        <v>74.402931213399995</v>
      </c>
      <c r="E27" s="13">
        <v>20.804220815000001</v>
      </c>
      <c r="F27" s="33">
        <v>19.029481024399999</v>
      </c>
      <c r="G27" s="13">
        <v>98.941282775899992</v>
      </c>
      <c r="H27" s="20">
        <v>233430.09256200001</v>
      </c>
      <c r="I27" s="13">
        <f t="shared" si="0"/>
        <v>-1.7747397906000018</v>
      </c>
      <c r="J27" s="13">
        <v>230.00153933999999</v>
      </c>
      <c r="K27" s="26" t="s">
        <v>166</v>
      </c>
      <c r="L27" s="32" t="s">
        <v>61</v>
      </c>
      <c r="M27" s="32" t="s">
        <v>112</v>
      </c>
      <c r="N27" s="17">
        <v>14.1244001389</v>
      </c>
    </row>
    <row r="28" spans="1:14" x14ac:dyDescent="0.2">
      <c r="A28" s="59"/>
      <c r="B28" s="5" t="s">
        <v>2</v>
      </c>
      <c r="C28" s="32">
        <v>79.099906919999995</v>
      </c>
      <c r="D28" s="32">
        <v>66.299934387199997</v>
      </c>
      <c r="E28" s="13">
        <v>26.9522302337</v>
      </c>
      <c r="F28" s="33">
        <v>21.320990450299998</v>
      </c>
      <c r="G28" s="13">
        <v>96.854430500000007</v>
      </c>
      <c r="H28" s="20">
        <v>37510.060362099997</v>
      </c>
      <c r="I28" s="13">
        <f t="shared" si="0"/>
        <v>-5.6312397834000016</v>
      </c>
      <c r="J28" s="13">
        <v>32.986879353399999</v>
      </c>
      <c r="K28" s="26" t="s">
        <v>36</v>
      </c>
      <c r="L28" s="32" t="s">
        <v>36</v>
      </c>
      <c r="M28" s="32" t="s">
        <v>36</v>
      </c>
      <c r="N28" s="17">
        <v>6.9842000007599996</v>
      </c>
    </row>
    <row r="29" spans="1:14" x14ac:dyDescent="0.2">
      <c r="A29" s="62"/>
      <c r="B29" s="8" t="s">
        <v>3</v>
      </c>
      <c r="C29" s="31">
        <v>75.143051150000005</v>
      </c>
      <c r="D29" s="31">
        <v>58.772033691399997</v>
      </c>
      <c r="E29" s="14">
        <v>30.134968130499999</v>
      </c>
      <c r="F29" s="56">
        <v>18.2569477925</v>
      </c>
      <c r="G29" s="14">
        <v>83.000000317900003</v>
      </c>
      <c r="H29" s="21">
        <v>203.71765812800001</v>
      </c>
      <c r="I29" s="27" t="s">
        <v>195</v>
      </c>
      <c r="J29" s="14">
        <v>0.20921910795000001</v>
      </c>
      <c r="K29" s="27" t="s">
        <v>36</v>
      </c>
      <c r="L29" s="31" t="s">
        <v>36</v>
      </c>
      <c r="M29" s="31" t="s">
        <v>36</v>
      </c>
      <c r="N29" s="18">
        <v>4.2782201766999997</v>
      </c>
    </row>
    <row r="30" spans="1:14" x14ac:dyDescent="0.2">
      <c r="A30" s="63" t="s">
        <v>13</v>
      </c>
      <c r="B30" s="7" t="s">
        <v>7</v>
      </c>
      <c r="C30" s="50">
        <v>126.56879429999999</v>
      </c>
      <c r="D30" s="50">
        <v>99.220344543500005</v>
      </c>
      <c r="E30" s="12">
        <v>5.1247143341800001</v>
      </c>
      <c r="F30" s="55">
        <v>2.0143596759900002</v>
      </c>
      <c r="G30" s="12">
        <v>25.616227153799997</v>
      </c>
      <c r="H30" s="22">
        <v>18446.089617900001</v>
      </c>
      <c r="I30" s="12">
        <f t="shared" si="0"/>
        <v>-3.1103546581899999</v>
      </c>
      <c r="J30" s="12">
        <v>171.69914792399999</v>
      </c>
      <c r="K30" s="26" t="s">
        <v>36</v>
      </c>
      <c r="L30" s="32" t="s">
        <v>36</v>
      </c>
      <c r="M30" s="32" t="s">
        <v>36</v>
      </c>
      <c r="N30" s="16">
        <v>0.60416901111599997</v>
      </c>
    </row>
    <row r="31" spans="1:14" x14ac:dyDescent="0.2">
      <c r="A31" s="59"/>
      <c r="B31" s="4" t="s">
        <v>8</v>
      </c>
      <c r="C31" s="32">
        <v>99.338851930000004</v>
      </c>
      <c r="D31" s="32">
        <v>98.390312194800003</v>
      </c>
      <c r="E31" s="13">
        <v>7.7322686251299997</v>
      </c>
      <c r="F31" s="33">
        <v>6.44573405561</v>
      </c>
      <c r="G31" s="13">
        <v>70.211960323599996</v>
      </c>
      <c r="H31" s="20">
        <v>67464.564735799999</v>
      </c>
      <c r="I31" s="13">
        <f t="shared" si="0"/>
        <v>-1.2865345695199997</v>
      </c>
      <c r="J31" s="13">
        <v>196.24752325700001</v>
      </c>
      <c r="K31" s="26" t="s">
        <v>141</v>
      </c>
      <c r="L31" s="32" t="s">
        <v>47</v>
      </c>
      <c r="M31" s="32" t="s">
        <v>44</v>
      </c>
      <c r="N31" s="17">
        <v>3.9486401081100002</v>
      </c>
    </row>
    <row r="32" spans="1:14" x14ac:dyDescent="0.2">
      <c r="A32" s="59"/>
      <c r="B32" s="4" t="s">
        <v>9</v>
      </c>
      <c r="C32" s="32">
        <v>94.428375239999994</v>
      </c>
      <c r="D32" s="32">
        <v>91.790725707999997</v>
      </c>
      <c r="E32" s="13">
        <v>9.03840546182</v>
      </c>
      <c r="F32" s="33">
        <v>9.5111627476600002</v>
      </c>
      <c r="G32" s="13">
        <v>88.094482216100005</v>
      </c>
      <c r="H32" s="20">
        <v>93428.905434700006</v>
      </c>
      <c r="I32" s="13">
        <f t="shared" si="0"/>
        <v>0.47275728584000021</v>
      </c>
      <c r="J32" s="13">
        <v>184.18255469900001</v>
      </c>
      <c r="K32" s="26" t="s">
        <v>36</v>
      </c>
      <c r="L32" s="32" t="s">
        <v>62</v>
      </c>
      <c r="M32" s="32" t="s">
        <v>113</v>
      </c>
      <c r="N32" s="17">
        <v>9.2259197235099997</v>
      </c>
    </row>
    <row r="33" spans="1:14" x14ac:dyDescent="0.2">
      <c r="A33" s="59"/>
      <c r="B33" s="4" t="s">
        <v>0</v>
      </c>
      <c r="C33" s="32">
        <v>86.893600460000002</v>
      </c>
      <c r="D33" s="32">
        <v>87.759635925300003</v>
      </c>
      <c r="E33" s="13">
        <v>10.815626826400001</v>
      </c>
      <c r="F33" s="33">
        <v>12.4594760636</v>
      </c>
      <c r="G33" s="13">
        <v>93.616731008000002</v>
      </c>
      <c r="H33" s="20">
        <v>178094.05040099999</v>
      </c>
      <c r="I33" s="13">
        <f t="shared" si="0"/>
        <v>1.6438492371999995</v>
      </c>
      <c r="J33" s="13">
        <v>268.00967728400002</v>
      </c>
      <c r="K33" s="26" t="s">
        <v>167</v>
      </c>
      <c r="L33" s="32" t="s">
        <v>57</v>
      </c>
      <c r="M33" s="32" t="s">
        <v>114</v>
      </c>
      <c r="N33" s="17">
        <v>14.798700332599999</v>
      </c>
    </row>
    <row r="34" spans="1:14" x14ac:dyDescent="0.2">
      <c r="A34" s="59"/>
      <c r="B34" s="4" t="s">
        <v>1</v>
      </c>
      <c r="C34" s="32">
        <v>83.718017579999994</v>
      </c>
      <c r="D34" s="32">
        <v>76.203758239699994</v>
      </c>
      <c r="E34" s="13">
        <v>19.867292470100001</v>
      </c>
      <c r="F34" s="33">
        <v>18.1820157332</v>
      </c>
      <c r="G34" s="13">
        <v>98.908288400499998</v>
      </c>
      <c r="H34" s="20">
        <v>135119.10496</v>
      </c>
      <c r="I34" s="13">
        <f t="shared" si="0"/>
        <v>-1.6852767369000006</v>
      </c>
      <c r="J34" s="13">
        <v>139.33992589499999</v>
      </c>
      <c r="K34" s="26" t="s">
        <v>36</v>
      </c>
      <c r="L34" s="32" t="s">
        <v>36</v>
      </c>
      <c r="M34" s="32" t="s">
        <v>36</v>
      </c>
      <c r="N34" s="17">
        <v>16.527999877900001</v>
      </c>
    </row>
    <row r="35" spans="1:14" x14ac:dyDescent="0.2">
      <c r="A35" s="59"/>
      <c r="B35" s="5" t="s">
        <v>2</v>
      </c>
      <c r="C35" s="32">
        <v>82.702171329999999</v>
      </c>
      <c r="D35" s="32">
        <v>66.345634460400007</v>
      </c>
      <c r="E35" s="32">
        <v>31.9013504877</v>
      </c>
      <c r="F35" s="32">
        <v>23.749960254200001</v>
      </c>
      <c r="G35" s="13">
        <v>97.644841351699995</v>
      </c>
      <c r="H35" s="34">
        <v>43373.415831400001</v>
      </c>
      <c r="I35" s="32">
        <f t="shared" si="0"/>
        <v>-8.151390233499999</v>
      </c>
      <c r="J35" s="13">
        <v>34.242194001100003</v>
      </c>
      <c r="K35" s="26" t="s">
        <v>36</v>
      </c>
      <c r="L35" s="32" t="s">
        <v>36</v>
      </c>
      <c r="M35" s="32" t="s">
        <v>36</v>
      </c>
      <c r="N35" s="17">
        <v>10.2201004028</v>
      </c>
    </row>
    <row r="36" spans="1:14" x14ac:dyDescent="0.2">
      <c r="A36" s="62"/>
      <c r="B36" s="8" t="s">
        <v>3</v>
      </c>
      <c r="C36" s="31">
        <v>84.629234310000001</v>
      </c>
      <c r="D36" s="31">
        <v>64.047744750999996</v>
      </c>
      <c r="E36" s="31">
        <v>33.386971228</v>
      </c>
      <c r="F36" s="31">
        <v>23.852041499199998</v>
      </c>
      <c r="G36" s="14">
        <v>98.242424292999999</v>
      </c>
      <c r="H36" s="35">
        <v>2750.2140522300001</v>
      </c>
      <c r="I36" s="31">
        <f t="shared" si="0"/>
        <v>-9.5349297288000017</v>
      </c>
      <c r="J36" s="14">
        <v>2.1619307821499998</v>
      </c>
      <c r="K36" s="27" t="s">
        <v>36</v>
      </c>
      <c r="L36" s="31" t="s">
        <v>36</v>
      </c>
      <c r="M36" s="31" t="s">
        <v>36</v>
      </c>
      <c r="N36" s="18">
        <v>5.7241702079800003</v>
      </c>
    </row>
    <row r="37" spans="1:14" x14ac:dyDescent="0.2">
      <c r="A37" s="63" t="s">
        <v>14</v>
      </c>
      <c r="B37" s="7" t="s">
        <v>7</v>
      </c>
      <c r="C37" s="50">
        <v>114.6932449</v>
      </c>
      <c r="D37" s="50">
        <v>37.783946991000001</v>
      </c>
      <c r="E37" s="12">
        <v>3.9013890305799999</v>
      </c>
      <c r="F37" s="55">
        <v>0.51233417754699995</v>
      </c>
      <c r="G37" s="12">
        <v>6.9772155057900003</v>
      </c>
      <c r="H37" s="22">
        <v>29521.6116821</v>
      </c>
      <c r="I37" s="12">
        <f t="shared" si="0"/>
        <v>-3.389054853033</v>
      </c>
      <c r="J37" s="12">
        <v>1080.40747345</v>
      </c>
      <c r="K37" s="26" t="s">
        <v>36</v>
      </c>
      <c r="L37" s="32" t="s">
        <v>36</v>
      </c>
      <c r="M37" s="32" t="s">
        <v>36</v>
      </c>
      <c r="N37" s="16">
        <v>0.63282102346400004</v>
      </c>
    </row>
    <row r="38" spans="1:14" x14ac:dyDescent="0.2">
      <c r="A38" s="59"/>
      <c r="B38" s="4" t="s">
        <v>8</v>
      </c>
      <c r="C38" s="32">
        <v>106.51247410000001</v>
      </c>
      <c r="D38" s="32">
        <v>74.045906066900002</v>
      </c>
      <c r="E38" s="13">
        <v>6.5569386993399998</v>
      </c>
      <c r="F38" s="33">
        <v>3.1628471592</v>
      </c>
      <c r="G38" s="13">
        <v>38.765441571700002</v>
      </c>
      <c r="H38" s="20">
        <v>304571.668702</v>
      </c>
      <c r="I38" s="13">
        <f t="shared" si="0"/>
        <v>-3.3940915401399998</v>
      </c>
      <c r="J38" s="13">
        <v>1805.56090161</v>
      </c>
      <c r="K38" s="26" t="s">
        <v>36</v>
      </c>
      <c r="L38" s="32" t="s">
        <v>63</v>
      </c>
      <c r="M38" s="32" t="s">
        <v>115</v>
      </c>
      <c r="N38" s="17">
        <v>2.7241399288200001</v>
      </c>
    </row>
    <row r="39" spans="1:14" x14ac:dyDescent="0.2">
      <c r="A39" s="59"/>
      <c r="B39" s="4" t="s">
        <v>9</v>
      </c>
      <c r="C39" s="32">
        <v>99.454910280000007</v>
      </c>
      <c r="D39" s="32">
        <v>87.581230163599997</v>
      </c>
      <c r="E39" s="13">
        <v>8.5828147124300003</v>
      </c>
      <c r="F39" s="33">
        <v>6.7165841133499997</v>
      </c>
      <c r="G39" s="13">
        <v>68.453653157100007</v>
      </c>
      <c r="H39" s="20">
        <v>494794.06224300002</v>
      </c>
      <c r="I39" s="13">
        <f t="shared" si="0"/>
        <v>-1.8662305990800006</v>
      </c>
      <c r="J39" s="13">
        <v>1381.2645506900001</v>
      </c>
      <c r="K39" s="26" t="s">
        <v>168</v>
      </c>
      <c r="L39" s="32" t="s">
        <v>64</v>
      </c>
      <c r="M39" s="32" t="s">
        <v>116</v>
      </c>
      <c r="N39" s="17">
        <v>5.9213800430300001</v>
      </c>
    </row>
    <row r="40" spans="1:14" x14ac:dyDescent="0.2">
      <c r="A40" s="59"/>
      <c r="B40" s="4" t="s">
        <v>0</v>
      </c>
      <c r="C40" s="32">
        <v>92.486778259999994</v>
      </c>
      <c r="D40" s="32">
        <v>91.046882629400002</v>
      </c>
      <c r="E40" s="13">
        <v>10.5155929879</v>
      </c>
      <c r="F40" s="33">
        <v>10.3207183257</v>
      </c>
      <c r="G40" s="13">
        <v>87.234897473899991</v>
      </c>
      <c r="H40" s="20">
        <v>830550.69276500004</v>
      </c>
      <c r="I40" s="13">
        <f t="shared" si="0"/>
        <v>-0.19487466220000016</v>
      </c>
      <c r="J40" s="13">
        <v>1508.8882065400001</v>
      </c>
      <c r="K40" s="26" t="s">
        <v>169</v>
      </c>
      <c r="L40" s="32" t="s">
        <v>39</v>
      </c>
      <c r="M40" s="32" t="s">
        <v>117</v>
      </c>
      <c r="N40" s="17">
        <v>10.613400459299999</v>
      </c>
    </row>
    <row r="41" spans="1:14" x14ac:dyDescent="0.2">
      <c r="A41" s="59"/>
      <c r="B41" s="4" t="s">
        <v>1</v>
      </c>
      <c r="C41" s="32">
        <v>89.561782840000006</v>
      </c>
      <c r="D41" s="32">
        <v>82.677558898900003</v>
      </c>
      <c r="E41" s="13">
        <v>15.447694457300001</v>
      </c>
      <c r="F41" s="33">
        <v>13.935427407000001</v>
      </c>
      <c r="G41" s="13">
        <v>94.850977953500006</v>
      </c>
      <c r="H41" s="20">
        <v>499817.78632999997</v>
      </c>
      <c r="I41" s="13">
        <f t="shared" si="0"/>
        <v>-1.5122670503000002</v>
      </c>
      <c r="J41" s="13">
        <v>672.49995265400003</v>
      </c>
      <c r="K41" s="26" t="s">
        <v>170</v>
      </c>
      <c r="L41" s="32" t="s">
        <v>59</v>
      </c>
      <c r="M41" s="32" t="s">
        <v>118</v>
      </c>
      <c r="N41" s="17">
        <v>12.2538995743</v>
      </c>
    </row>
    <row r="42" spans="1:14" x14ac:dyDescent="0.2">
      <c r="A42" s="59"/>
      <c r="B42" s="5" t="s">
        <v>2</v>
      </c>
      <c r="C42" s="32">
        <v>88.096809390000004</v>
      </c>
      <c r="D42" s="32">
        <v>73.734687805199997</v>
      </c>
      <c r="E42" s="13">
        <v>22.356696369400002</v>
      </c>
      <c r="F42" s="33">
        <v>17.242128535100001</v>
      </c>
      <c r="G42" s="13">
        <v>94.998459582600006</v>
      </c>
      <c r="H42" s="20">
        <v>249021.88457900001</v>
      </c>
      <c r="I42" s="13">
        <f t="shared" si="0"/>
        <v>-5.1145678343000007</v>
      </c>
      <c r="J42" s="13">
        <v>270.79926539000002</v>
      </c>
      <c r="K42" s="26" t="s">
        <v>36</v>
      </c>
      <c r="L42" s="32" t="s">
        <v>36</v>
      </c>
      <c r="M42" s="32" t="s">
        <v>36</v>
      </c>
      <c r="N42" s="17">
        <v>10.4739999771</v>
      </c>
    </row>
    <row r="43" spans="1:14" x14ac:dyDescent="0.2">
      <c r="A43" s="62"/>
      <c r="B43" s="8" t="s">
        <v>3</v>
      </c>
      <c r="C43" s="31">
        <v>86.695686339999995</v>
      </c>
      <c r="D43" s="31">
        <v>70.413169860799997</v>
      </c>
      <c r="E43" s="14">
        <v>23.698823313799998</v>
      </c>
      <c r="F43" s="56">
        <v>17.124439883000001</v>
      </c>
      <c r="G43" s="14">
        <v>93.314207642500008</v>
      </c>
      <c r="H43" s="21">
        <v>23248.15467</v>
      </c>
      <c r="I43" s="14">
        <f t="shared" si="0"/>
        <v>-6.5743834307999975</v>
      </c>
      <c r="J43" s="14">
        <v>25.454991467300001</v>
      </c>
      <c r="K43" s="27" t="s">
        <v>36</v>
      </c>
      <c r="L43" s="31" t="s">
        <v>36</v>
      </c>
      <c r="M43" s="31" t="s">
        <v>36</v>
      </c>
      <c r="N43" s="18">
        <v>7.3866801261899999</v>
      </c>
    </row>
    <row r="44" spans="1:14" ht="16" thickBot="1" x14ac:dyDescent="0.25">
      <c r="A44" s="58"/>
      <c r="B44" s="5"/>
      <c r="C44" s="32"/>
      <c r="D44" s="32"/>
      <c r="E44" s="13"/>
      <c r="F44" s="33"/>
      <c r="G44" s="13"/>
      <c r="H44" s="20"/>
      <c r="I44" s="13"/>
      <c r="J44" s="13"/>
      <c r="K44" s="26"/>
      <c r="L44" s="32"/>
      <c r="M44" s="32"/>
      <c r="N44" s="17"/>
    </row>
    <row r="45" spans="1:14" x14ac:dyDescent="0.2">
      <c r="A45" s="64" t="s">
        <v>25</v>
      </c>
      <c r="B45" s="66" t="s">
        <v>4</v>
      </c>
      <c r="C45" s="48" t="s">
        <v>48</v>
      </c>
      <c r="D45" s="48" t="s">
        <v>98</v>
      </c>
      <c r="E45" s="45" t="s">
        <v>48</v>
      </c>
      <c r="F45" s="48" t="s">
        <v>98</v>
      </c>
      <c r="G45" s="48" t="s">
        <v>98</v>
      </c>
      <c r="H45" s="48" t="s">
        <v>98</v>
      </c>
      <c r="I45" s="46" t="s">
        <v>100</v>
      </c>
      <c r="J45" s="48" t="s">
        <v>98</v>
      </c>
      <c r="K45" s="48" t="s">
        <v>98</v>
      </c>
      <c r="L45" s="45" t="s">
        <v>48</v>
      </c>
      <c r="M45" s="45" t="s">
        <v>98</v>
      </c>
      <c r="N45" s="42" t="s">
        <v>98</v>
      </c>
    </row>
    <row r="46" spans="1:14" ht="17" thickBot="1" x14ac:dyDescent="0.25">
      <c r="A46" s="65"/>
      <c r="B46" s="67"/>
      <c r="C46" s="49" t="s">
        <v>49</v>
      </c>
      <c r="D46" s="49" t="s">
        <v>99</v>
      </c>
      <c r="E46" s="47" t="s">
        <v>26</v>
      </c>
      <c r="F46" s="54" t="s">
        <v>26</v>
      </c>
      <c r="G46" s="37" t="s">
        <v>31</v>
      </c>
      <c r="H46" s="38" t="s">
        <v>32</v>
      </c>
      <c r="I46" s="39" t="s">
        <v>37</v>
      </c>
      <c r="J46" s="40" t="s">
        <v>34</v>
      </c>
      <c r="K46" s="52" t="s">
        <v>101</v>
      </c>
      <c r="L46" s="41" t="s">
        <v>35</v>
      </c>
      <c r="M46" s="41" t="s">
        <v>35</v>
      </c>
      <c r="N46" s="43" t="s">
        <v>30</v>
      </c>
    </row>
    <row r="47" spans="1:14" x14ac:dyDescent="0.2">
      <c r="A47" s="63" t="s">
        <v>15</v>
      </c>
      <c r="B47" s="7" t="s">
        <v>7</v>
      </c>
      <c r="C47" s="50">
        <v>83.857482910000002</v>
      </c>
      <c r="D47" s="50">
        <v>36.3714675903</v>
      </c>
      <c r="E47" s="28">
        <v>4.0568550641399996</v>
      </c>
      <c r="F47" s="50">
        <v>0.77096412443499995</v>
      </c>
      <c r="G47" s="12">
        <v>10.9019596658</v>
      </c>
      <c r="H47" s="22">
        <v>100447.967924</v>
      </c>
      <c r="I47" s="12">
        <f t="shared" si="0"/>
        <v>-3.2858909397049998</v>
      </c>
      <c r="J47" s="12">
        <v>2442.9120441300001</v>
      </c>
      <c r="K47" s="26" t="s">
        <v>36</v>
      </c>
      <c r="L47" s="32" t="s">
        <v>46</v>
      </c>
      <c r="M47" s="32" t="s">
        <v>119</v>
      </c>
      <c r="N47" s="16">
        <v>0.54250800609600003</v>
      </c>
    </row>
    <row r="48" spans="1:14" x14ac:dyDescent="0.2">
      <c r="A48" s="59"/>
      <c r="B48" s="4" t="s">
        <v>8</v>
      </c>
      <c r="C48" s="32">
        <v>87.138488769999995</v>
      </c>
      <c r="D48" s="32">
        <v>67.385276794399999</v>
      </c>
      <c r="E48" s="13">
        <v>7.7110377246699997</v>
      </c>
      <c r="F48" s="33">
        <v>3.9494629380299999</v>
      </c>
      <c r="G48" s="13">
        <v>46.434995021799999</v>
      </c>
      <c r="H48" s="20">
        <v>398050.79965499998</v>
      </c>
      <c r="I48" s="13">
        <f t="shared" si="0"/>
        <v>-3.7615747866399998</v>
      </c>
      <c r="J48" s="13">
        <v>1889.7367227100001</v>
      </c>
      <c r="K48" s="26" t="s">
        <v>36</v>
      </c>
      <c r="L48" s="32" t="s">
        <v>65</v>
      </c>
      <c r="M48" s="32" t="s">
        <v>120</v>
      </c>
      <c r="N48" s="17">
        <v>5.4053897857699997</v>
      </c>
    </row>
    <row r="49" spans="1:14" x14ac:dyDescent="0.2">
      <c r="A49" s="59"/>
      <c r="B49" s="4" t="s">
        <v>9</v>
      </c>
      <c r="C49" s="32">
        <v>85.245094300000005</v>
      </c>
      <c r="D49" s="32">
        <v>75.241851806599996</v>
      </c>
      <c r="E49" s="13">
        <v>10.7578860698</v>
      </c>
      <c r="F49" s="33">
        <v>8.4711573430700007</v>
      </c>
      <c r="G49" s="13">
        <v>83.226551909099996</v>
      </c>
      <c r="H49" s="20">
        <v>392968.82402900001</v>
      </c>
      <c r="I49" s="13">
        <f t="shared" si="0"/>
        <v>-2.2867287267299989</v>
      </c>
      <c r="J49" s="13">
        <v>869.79357145100005</v>
      </c>
      <c r="K49" s="26" t="s">
        <v>57</v>
      </c>
      <c r="L49" s="32" t="s">
        <v>66</v>
      </c>
      <c r="M49" s="32" t="s">
        <v>121</v>
      </c>
      <c r="N49" s="17">
        <v>10.728899955699999</v>
      </c>
    </row>
    <row r="50" spans="1:14" x14ac:dyDescent="0.2">
      <c r="A50" s="59"/>
      <c r="B50" s="4" t="s">
        <v>0</v>
      </c>
      <c r="C50" s="32">
        <v>83.414581299999995</v>
      </c>
      <c r="D50" s="32">
        <v>73.601524353000002</v>
      </c>
      <c r="E50" s="13">
        <v>14.0648354014</v>
      </c>
      <c r="F50" s="33">
        <v>11.7675763011</v>
      </c>
      <c r="G50" s="13">
        <v>94.802449891700007</v>
      </c>
      <c r="H50" s="20">
        <v>407357.75030399999</v>
      </c>
      <c r="I50" s="13">
        <f t="shared" si="0"/>
        <v>-2.2972591002999998</v>
      </c>
      <c r="J50" s="13">
        <v>649.06741256400005</v>
      </c>
      <c r="K50" s="26" t="s">
        <v>36</v>
      </c>
      <c r="L50" s="32" t="s">
        <v>67</v>
      </c>
      <c r="M50" s="32" t="s">
        <v>122</v>
      </c>
      <c r="N50" s="17">
        <v>13.1443004608</v>
      </c>
    </row>
    <row r="51" spans="1:14" x14ac:dyDescent="0.2">
      <c r="A51" s="59"/>
      <c r="B51" s="4" t="s">
        <v>1</v>
      </c>
      <c r="C51" s="32">
        <v>79.913192749999993</v>
      </c>
      <c r="D51" s="32">
        <v>67.391944885300006</v>
      </c>
      <c r="E51" s="13">
        <v>21.233475501800001</v>
      </c>
      <c r="F51" s="33">
        <v>14.925329573699999</v>
      </c>
      <c r="G51" s="13">
        <v>88.104736434200007</v>
      </c>
      <c r="H51" s="20">
        <v>159214.39225899999</v>
      </c>
      <c r="I51" s="13">
        <f t="shared" si="0"/>
        <v>-6.3081459281000019</v>
      </c>
      <c r="J51" s="13">
        <v>200.01346720000001</v>
      </c>
      <c r="K51" s="26" t="s">
        <v>36</v>
      </c>
      <c r="L51" s="32" t="s">
        <v>68</v>
      </c>
      <c r="M51" s="32" t="s">
        <v>123</v>
      </c>
      <c r="N51" s="17">
        <v>11.1475000381</v>
      </c>
    </row>
    <row r="52" spans="1:14" x14ac:dyDescent="0.2">
      <c r="A52" s="59"/>
      <c r="B52" s="5" t="s">
        <v>2</v>
      </c>
      <c r="C52" s="32">
        <v>77.770133970000003</v>
      </c>
      <c r="D52" s="32">
        <v>65.095535278300005</v>
      </c>
      <c r="E52" s="32">
        <v>24.467063265299998</v>
      </c>
      <c r="F52" s="32">
        <v>15.6439156073</v>
      </c>
      <c r="G52" s="13">
        <v>81.601801852899996</v>
      </c>
      <c r="H52" s="30">
        <v>32060.944325</v>
      </c>
      <c r="I52" s="26">
        <f t="shared" si="0"/>
        <v>-8.8231476579999981</v>
      </c>
      <c r="J52" s="13">
        <v>38.426576160099998</v>
      </c>
      <c r="K52" s="26" t="s">
        <v>36</v>
      </c>
      <c r="L52" s="32" t="s">
        <v>36</v>
      </c>
      <c r="M52" s="32" t="s">
        <v>36</v>
      </c>
      <c r="N52" s="17">
        <v>7.5929698944100004</v>
      </c>
    </row>
    <row r="53" spans="1:14" x14ac:dyDescent="0.2">
      <c r="A53" s="62"/>
      <c r="B53" s="8" t="s">
        <v>3</v>
      </c>
      <c r="C53" s="31">
        <v>75.824584959999996</v>
      </c>
      <c r="D53" s="31">
        <v>63.612346649199999</v>
      </c>
      <c r="E53" s="31">
        <v>25.561709037699998</v>
      </c>
      <c r="F53" s="31">
        <v>16.249871795400001</v>
      </c>
      <c r="G53" s="14">
        <v>81.400000453000004</v>
      </c>
      <c r="H53" s="36">
        <v>1208.8131651399999</v>
      </c>
      <c r="I53" s="27" t="s">
        <v>195</v>
      </c>
      <c r="J53" s="14">
        <v>1.394794053</v>
      </c>
      <c r="K53" s="27" t="s">
        <v>36</v>
      </c>
      <c r="L53" s="31" t="s">
        <v>36</v>
      </c>
      <c r="M53" s="31" t="s">
        <v>36</v>
      </c>
      <c r="N53" s="18">
        <v>3.17913007736</v>
      </c>
    </row>
    <row r="54" spans="1:14" x14ac:dyDescent="0.2">
      <c r="A54" s="63" t="s">
        <v>16</v>
      </c>
      <c r="B54" s="7" t="s">
        <v>7</v>
      </c>
      <c r="C54" s="50">
        <v>118.33554839999999</v>
      </c>
      <c r="D54" s="50">
        <v>25.227495193500001</v>
      </c>
      <c r="E54" s="12">
        <v>4.2957121913799998</v>
      </c>
      <c r="F54" s="55">
        <v>0.75366648269100001</v>
      </c>
      <c r="G54" s="12">
        <v>7.9777831676699993</v>
      </c>
      <c r="H54" s="22">
        <v>285015.42060800001</v>
      </c>
      <c r="I54" s="12">
        <f t="shared" si="0"/>
        <v>-3.5420457086889998</v>
      </c>
      <c r="J54" s="12">
        <v>7090.7145272400003</v>
      </c>
      <c r="K54" s="26" t="s">
        <v>36</v>
      </c>
      <c r="L54" s="32" t="s">
        <v>50</v>
      </c>
      <c r="M54" s="32" t="s">
        <v>124</v>
      </c>
      <c r="N54" s="16">
        <v>0.12228699773600001</v>
      </c>
    </row>
    <row r="55" spans="1:14" x14ac:dyDescent="0.2">
      <c r="A55" s="59"/>
      <c r="B55" s="4" t="s">
        <v>8</v>
      </c>
      <c r="C55" s="32">
        <v>103.3910904</v>
      </c>
      <c r="D55" s="32">
        <v>90.503517150899995</v>
      </c>
      <c r="E55" s="13">
        <v>6.7412651846499996</v>
      </c>
      <c r="F55" s="33">
        <v>5.6670131785400004</v>
      </c>
      <c r="G55" s="13">
        <v>55.881137907300001</v>
      </c>
      <c r="H55" s="20">
        <v>820047.27328199998</v>
      </c>
      <c r="I55" s="13">
        <f t="shared" si="0"/>
        <v>-1.0742520061099992</v>
      </c>
      <c r="J55" s="13">
        <v>2713.2231316000002</v>
      </c>
      <c r="K55" s="26" t="s">
        <v>171</v>
      </c>
      <c r="L55" s="32" t="s">
        <v>69</v>
      </c>
      <c r="M55" s="32" t="s">
        <v>125</v>
      </c>
      <c r="N55" s="17">
        <v>4.3420100212100001</v>
      </c>
    </row>
    <row r="56" spans="1:14" x14ac:dyDescent="0.2">
      <c r="A56" s="59"/>
      <c r="B56" s="4" t="s">
        <v>9</v>
      </c>
      <c r="C56" s="32">
        <v>98.859283450000007</v>
      </c>
      <c r="D56" s="32">
        <v>92.717079162600001</v>
      </c>
      <c r="E56" s="13">
        <v>9.7322597958500001</v>
      </c>
      <c r="F56" s="33">
        <v>11.4500313931</v>
      </c>
      <c r="G56" s="13">
        <v>92.651624419300006</v>
      </c>
      <c r="H56" s="20">
        <v>591843.63531100005</v>
      </c>
      <c r="I56" s="13">
        <f t="shared" si="0"/>
        <v>1.7177715972499996</v>
      </c>
      <c r="J56" s="13">
        <v>969.17264772700003</v>
      </c>
      <c r="K56" s="26" t="s">
        <v>172</v>
      </c>
      <c r="L56" s="32" t="s">
        <v>70</v>
      </c>
      <c r="M56" s="32" t="s">
        <v>126</v>
      </c>
      <c r="N56" s="17">
        <v>12.477800369300001</v>
      </c>
    </row>
    <row r="57" spans="1:14" x14ac:dyDescent="0.2">
      <c r="A57" s="59"/>
      <c r="B57" s="4" t="s">
        <v>0</v>
      </c>
      <c r="C57" s="32">
        <v>86.928649899999996</v>
      </c>
      <c r="D57" s="32">
        <v>82.385665893600006</v>
      </c>
      <c r="E57" s="13">
        <v>14.748588354000001</v>
      </c>
      <c r="F57" s="33">
        <v>16.0064919792</v>
      </c>
      <c r="G57" s="13">
        <v>98.287198067000006</v>
      </c>
      <c r="H57" s="20">
        <v>486166.22430499998</v>
      </c>
      <c r="I57" s="13">
        <f t="shared" si="0"/>
        <v>1.2579036251999991</v>
      </c>
      <c r="J57" s="13">
        <v>569.49441184</v>
      </c>
      <c r="K57" s="26" t="s">
        <v>173</v>
      </c>
      <c r="L57" s="32" t="s">
        <v>71</v>
      </c>
      <c r="M57" s="32" t="s">
        <v>127</v>
      </c>
      <c r="N57" s="17">
        <v>20.1588993073</v>
      </c>
    </row>
    <row r="58" spans="1:14" x14ac:dyDescent="0.2">
      <c r="A58" s="59"/>
      <c r="B58" s="4" t="s">
        <v>1</v>
      </c>
      <c r="C58" s="32">
        <v>79.439338680000006</v>
      </c>
      <c r="D58" s="32">
        <v>67.508499145499997</v>
      </c>
      <c r="E58" s="13">
        <v>27.512157227500001</v>
      </c>
      <c r="F58" s="33">
        <v>21.8808582556</v>
      </c>
      <c r="G58" s="13">
        <v>95.107853393900001</v>
      </c>
      <c r="H58" s="20">
        <v>76013.455510300002</v>
      </c>
      <c r="I58" s="13">
        <f t="shared" si="0"/>
        <v>-5.6312989719000015</v>
      </c>
      <c r="J58" s="13">
        <v>65.136882275100007</v>
      </c>
      <c r="K58" s="26" t="s">
        <v>36</v>
      </c>
      <c r="L58" s="32" t="s">
        <v>36</v>
      </c>
      <c r="M58" s="32" t="s">
        <v>36</v>
      </c>
      <c r="N58" s="17">
        <v>15.3697004318</v>
      </c>
    </row>
    <row r="59" spans="1:14" x14ac:dyDescent="0.2">
      <c r="A59" s="62"/>
      <c r="B59" s="8" t="s">
        <v>2</v>
      </c>
      <c r="C59" s="31">
        <v>79.212036130000001</v>
      </c>
      <c r="D59" s="31">
        <v>63.852836608899999</v>
      </c>
      <c r="E59" s="14">
        <v>29.867787364200002</v>
      </c>
      <c r="F59" s="56">
        <v>20.649477837100001</v>
      </c>
      <c r="G59" s="14">
        <v>88.672727454800011</v>
      </c>
      <c r="H59" s="21">
        <v>4224.2635933900001</v>
      </c>
      <c r="I59" s="27" t="s">
        <v>195</v>
      </c>
      <c r="J59" s="14">
        <v>3.8356836457500001</v>
      </c>
      <c r="K59" s="27" t="s">
        <v>36</v>
      </c>
      <c r="L59" s="31" t="s">
        <v>36</v>
      </c>
      <c r="M59" s="31" t="s">
        <v>36</v>
      </c>
      <c r="N59" s="18">
        <v>6.6750202179000002</v>
      </c>
    </row>
    <row r="60" spans="1:14" x14ac:dyDescent="0.2">
      <c r="A60" s="63" t="s">
        <v>17</v>
      </c>
      <c r="B60" s="7" t="s">
        <v>7</v>
      </c>
      <c r="C60" s="50">
        <v>0.50062894800000002</v>
      </c>
      <c r="D60" s="50">
        <v>0.18428674340199999</v>
      </c>
      <c r="E60" s="12">
        <v>1.6654221158E-3</v>
      </c>
      <c r="F60" s="55">
        <v>1.15538302663E-4</v>
      </c>
      <c r="G60" s="12">
        <v>2.1805708700000002E-3</v>
      </c>
      <c r="H60" s="22">
        <v>16.579777955299999</v>
      </c>
      <c r="I60" s="12">
        <f t="shared" si="0"/>
        <v>-1.549883813137E-3</v>
      </c>
      <c r="J60" s="12">
        <v>2690.6274679399999</v>
      </c>
      <c r="K60" s="26" t="s">
        <v>36</v>
      </c>
      <c r="L60" s="32" t="s">
        <v>36</v>
      </c>
      <c r="M60" s="32" t="s">
        <v>36</v>
      </c>
      <c r="N60" s="16">
        <v>5.7839101828000003E-6</v>
      </c>
    </row>
    <row r="61" spans="1:14" x14ac:dyDescent="0.2">
      <c r="A61" s="59"/>
      <c r="B61" s="4" t="s">
        <v>8</v>
      </c>
      <c r="C61" s="32">
        <v>75.166999820000001</v>
      </c>
      <c r="D61" s="32">
        <v>20.596618652299998</v>
      </c>
      <c r="E61" s="13">
        <v>1.6532015383600001</v>
      </c>
      <c r="F61" s="33">
        <v>0.249049910495</v>
      </c>
      <c r="G61" s="13">
        <v>3.0111872435299998</v>
      </c>
      <c r="H61" s="20">
        <v>19804.931175199999</v>
      </c>
      <c r="I61" s="13">
        <f t="shared" si="0"/>
        <v>-1.4041516278650001</v>
      </c>
      <c r="J61" s="13">
        <v>1491.0348426600001</v>
      </c>
      <c r="K61" s="26" t="s">
        <v>36</v>
      </c>
      <c r="L61" s="32" t="s">
        <v>36</v>
      </c>
      <c r="M61" s="32" t="s">
        <v>36</v>
      </c>
      <c r="N61" s="17">
        <v>0.27381700277299997</v>
      </c>
    </row>
    <row r="62" spans="1:14" x14ac:dyDescent="0.2">
      <c r="A62" s="59"/>
      <c r="B62" s="4" t="s">
        <v>9</v>
      </c>
      <c r="C62" s="32">
        <v>90.019729609999999</v>
      </c>
      <c r="D62" s="32">
        <v>67.150970459000007</v>
      </c>
      <c r="E62" s="13">
        <v>4.9188486319100004</v>
      </c>
      <c r="F62" s="33">
        <v>2.9504920653600002</v>
      </c>
      <c r="G62" s="13">
        <v>32.393411936099994</v>
      </c>
      <c r="H62" s="20">
        <v>174479.13802400001</v>
      </c>
      <c r="I62" s="13">
        <f t="shared" si="0"/>
        <v>-1.9683565665500002</v>
      </c>
      <c r="J62" s="13">
        <v>1108.79153243</v>
      </c>
      <c r="K62" s="26" t="s">
        <v>43</v>
      </c>
      <c r="L62" s="32" t="s">
        <v>44</v>
      </c>
      <c r="M62" s="32" t="s">
        <v>128</v>
      </c>
      <c r="N62" s="17">
        <v>3.1954898834200001</v>
      </c>
    </row>
    <row r="63" spans="1:14" x14ac:dyDescent="0.2">
      <c r="A63" s="59"/>
      <c r="B63" s="4" t="s">
        <v>0</v>
      </c>
      <c r="C63" s="32">
        <v>96.295387270000006</v>
      </c>
      <c r="D63" s="32">
        <v>85.755081176800005</v>
      </c>
      <c r="E63" s="13">
        <v>8.3128627877800003</v>
      </c>
      <c r="F63" s="33">
        <v>6.924066872</v>
      </c>
      <c r="G63" s="13">
        <v>64.614760910599998</v>
      </c>
      <c r="H63" s="20">
        <v>522852.66224600002</v>
      </c>
      <c r="I63" s="13">
        <f t="shared" si="0"/>
        <v>-1.3887959157800003</v>
      </c>
      <c r="J63" s="13">
        <v>1415.8554432000001</v>
      </c>
      <c r="K63" s="26" t="s">
        <v>174</v>
      </c>
      <c r="L63" s="32" t="s">
        <v>40</v>
      </c>
      <c r="M63" s="32" t="s">
        <v>129</v>
      </c>
      <c r="N63" s="17">
        <v>9.2796201705900003</v>
      </c>
    </row>
    <row r="64" spans="1:14" x14ac:dyDescent="0.2">
      <c r="A64" s="59"/>
      <c r="B64" s="4" t="s">
        <v>1</v>
      </c>
      <c r="C64" s="32">
        <v>96.298286439999998</v>
      </c>
      <c r="D64" s="32">
        <v>87.888801574699997</v>
      </c>
      <c r="E64" s="13">
        <v>12.854796159699999</v>
      </c>
      <c r="F64" s="33">
        <v>11.5549626686</v>
      </c>
      <c r="G64" s="13">
        <v>90.4127200004</v>
      </c>
      <c r="H64" s="20">
        <v>533874.672807</v>
      </c>
      <c r="I64" s="13">
        <f t="shared" ref="I64:I129" si="1">F64-E64</f>
        <v>-1.2998334910999993</v>
      </c>
      <c r="J64" s="13">
        <v>866.30658631799997</v>
      </c>
      <c r="K64" s="26" t="s">
        <v>36</v>
      </c>
      <c r="L64" s="32" t="s">
        <v>72</v>
      </c>
      <c r="M64" s="32" t="s">
        <v>130</v>
      </c>
      <c r="N64" s="17">
        <v>11.548000335699999</v>
      </c>
    </row>
    <row r="65" spans="1:14" x14ac:dyDescent="0.2">
      <c r="A65" s="59"/>
      <c r="B65" s="5" t="s">
        <v>2</v>
      </c>
      <c r="C65" s="32">
        <v>91.911911009999997</v>
      </c>
      <c r="D65" s="32">
        <v>77.1404418945</v>
      </c>
      <c r="E65" s="13">
        <v>17.9299860269</v>
      </c>
      <c r="F65" s="33">
        <v>14.1488835178</v>
      </c>
      <c r="G65" s="13">
        <v>92.823070928800007</v>
      </c>
      <c r="H65" s="20">
        <v>200821.30452599999</v>
      </c>
      <c r="I65" s="13">
        <f t="shared" si="1"/>
        <v>-3.7811025091000001</v>
      </c>
      <c r="J65" s="13">
        <v>266.12670531200001</v>
      </c>
      <c r="K65" s="26" t="s">
        <v>36</v>
      </c>
      <c r="L65" s="32" t="s">
        <v>36</v>
      </c>
      <c r="M65" s="32" t="s">
        <v>36</v>
      </c>
      <c r="N65" s="17">
        <v>10.461799621600001</v>
      </c>
    </row>
    <row r="66" spans="1:14" x14ac:dyDescent="0.2">
      <c r="A66" s="62"/>
      <c r="B66" s="8" t="s">
        <v>3</v>
      </c>
      <c r="C66" s="31">
        <v>86.428169249999996</v>
      </c>
      <c r="D66" s="31">
        <v>73.385551452599998</v>
      </c>
      <c r="E66" s="31">
        <v>19.6150814453</v>
      </c>
      <c r="F66" s="31">
        <v>14.8319670754</v>
      </c>
      <c r="G66" s="14">
        <v>90.414448677399989</v>
      </c>
      <c r="H66" s="36">
        <v>14508.8752934</v>
      </c>
      <c r="I66" s="27">
        <f t="shared" si="1"/>
        <v>-4.7831143698999998</v>
      </c>
      <c r="J66" s="14">
        <v>18.341541797000001</v>
      </c>
      <c r="K66" s="27" t="s">
        <v>36</v>
      </c>
      <c r="L66" s="31" t="s">
        <v>36</v>
      </c>
      <c r="M66" s="31" t="s">
        <v>36</v>
      </c>
      <c r="N66" s="18">
        <v>6.9688000679000002</v>
      </c>
    </row>
    <row r="67" spans="1:14" x14ac:dyDescent="0.2">
      <c r="A67" s="63" t="s">
        <v>18</v>
      </c>
      <c r="B67" s="7" t="s">
        <v>7</v>
      </c>
      <c r="C67" s="50">
        <v>116.753685</v>
      </c>
      <c r="D67" s="50">
        <v>73.281875610399993</v>
      </c>
      <c r="E67" s="12">
        <v>5.3193792874700003</v>
      </c>
      <c r="F67" s="55">
        <v>1.5558261903699999</v>
      </c>
      <c r="G67" s="12">
        <v>20.778242672499999</v>
      </c>
      <c r="H67" s="22">
        <v>17725.0439811</v>
      </c>
      <c r="I67" s="12">
        <f t="shared" si="1"/>
        <v>-3.7635530971000004</v>
      </c>
      <c r="J67" s="12">
        <v>213.612709217</v>
      </c>
      <c r="K67" s="26" t="s">
        <v>36</v>
      </c>
      <c r="L67" s="32" t="s">
        <v>36</v>
      </c>
      <c r="M67" s="32" t="s">
        <v>36</v>
      </c>
      <c r="N67" s="16">
        <v>0.72945797443399996</v>
      </c>
    </row>
    <row r="68" spans="1:14" x14ac:dyDescent="0.2">
      <c r="A68" s="59"/>
      <c r="B68" s="4" t="s">
        <v>8</v>
      </c>
      <c r="C68" s="32">
        <v>97.783813480000006</v>
      </c>
      <c r="D68" s="32">
        <v>91.955474853499993</v>
      </c>
      <c r="E68" s="13">
        <v>7.5211147681000003</v>
      </c>
      <c r="F68" s="33">
        <v>5.8179609717099998</v>
      </c>
      <c r="G68" s="13">
        <v>65.372412059499993</v>
      </c>
      <c r="H68" s="20">
        <v>85822.815936400002</v>
      </c>
      <c r="I68" s="13">
        <f t="shared" si="1"/>
        <v>-1.7031537963900005</v>
      </c>
      <c r="J68" s="13">
        <v>276.58766071000002</v>
      </c>
      <c r="K68" s="26" t="s">
        <v>175</v>
      </c>
      <c r="L68" s="32" t="s">
        <v>73</v>
      </c>
      <c r="M68" s="32" t="s">
        <v>131</v>
      </c>
      <c r="N68" s="17">
        <v>4.3696398734999997</v>
      </c>
    </row>
    <row r="69" spans="1:14" x14ac:dyDescent="0.2">
      <c r="A69" s="59"/>
      <c r="B69" s="4" t="s">
        <v>9</v>
      </c>
      <c r="C69" s="32">
        <v>92.453338619999997</v>
      </c>
      <c r="D69" s="32">
        <v>89.336891174300007</v>
      </c>
      <c r="E69" s="13">
        <v>9.6628776357799993</v>
      </c>
      <c r="F69" s="33">
        <v>9.7134948323400003</v>
      </c>
      <c r="G69" s="13">
        <v>89.517289845799993</v>
      </c>
      <c r="H69" s="20">
        <v>127896.31221600001</v>
      </c>
      <c r="I69" s="13">
        <f t="shared" si="1"/>
        <v>5.0617196560001076E-2</v>
      </c>
      <c r="J69" s="13">
        <v>246.878547381</v>
      </c>
      <c r="K69" s="26" t="s">
        <v>175</v>
      </c>
      <c r="L69" s="32" t="s">
        <v>74</v>
      </c>
      <c r="M69" s="32" t="s">
        <v>116</v>
      </c>
      <c r="N69" s="17">
        <v>10.6904001236</v>
      </c>
    </row>
    <row r="70" spans="1:14" x14ac:dyDescent="0.2">
      <c r="A70" s="59"/>
      <c r="B70" s="4" t="s">
        <v>0</v>
      </c>
      <c r="C70" s="32">
        <v>87.224029540000004</v>
      </c>
      <c r="D70" s="32">
        <v>86.134300231899999</v>
      </c>
      <c r="E70" s="13">
        <v>12.313681362800001</v>
      </c>
      <c r="F70" s="33">
        <v>12.917232161399999</v>
      </c>
      <c r="G70" s="13">
        <v>96.562851778999999</v>
      </c>
      <c r="H70" s="20">
        <v>229174.92131400001</v>
      </c>
      <c r="I70" s="13">
        <f t="shared" si="1"/>
        <v>0.60355079859999883</v>
      </c>
      <c r="J70" s="13">
        <v>332.65838164100001</v>
      </c>
      <c r="K70" s="26" t="s">
        <v>115</v>
      </c>
      <c r="L70" s="32" t="s">
        <v>75</v>
      </c>
      <c r="M70" s="32" t="s">
        <v>132</v>
      </c>
      <c r="N70" s="17">
        <v>17.276500701900002</v>
      </c>
    </row>
    <row r="71" spans="1:14" x14ac:dyDescent="0.2">
      <c r="A71" s="59"/>
      <c r="B71" s="4" t="s">
        <v>1</v>
      </c>
      <c r="C71" s="32">
        <v>84.581832890000001</v>
      </c>
      <c r="D71" s="32">
        <v>74.351692199699997</v>
      </c>
      <c r="E71" s="13">
        <v>21.814678298299999</v>
      </c>
      <c r="F71" s="33">
        <v>18.403242217999999</v>
      </c>
      <c r="G71" s="13">
        <v>99.032116056700005</v>
      </c>
      <c r="H71" s="20">
        <v>262437.38241999998</v>
      </c>
      <c r="I71" s="13">
        <f t="shared" si="1"/>
        <v>-3.4114360802999997</v>
      </c>
      <c r="J71" s="13">
        <v>267.38201995999998</v>
      </c>
      <c r="K71" s="26" t="s">
        <v>176</v>
      </c>
      <c r="L71" s="32" t="s">
        <v>42</v>
      </c>
      <c r="M71" s="32" t="s">
        <v>133</v>
      </c>
      <c r="N71" s="17">
        <v>18.1923007965</v>
      </c>
    </row>
    <row r="72" spans="1:14" x14ac:dyDescent="0.2">
      <c r="A72" s="59"/>
      <c r="B72" s="5" t="s">
        <v>2</v>
      </c>
      <c r="C72" s="32">
        <v>83.655441280000005</v>
      </c>
      <c r="D72" s="32">
        <v>68.211563110399993</v>
      </c>
      <c r="E72" s="13">
        <v>29.738815989700001</v>
      </c>
      <c r="F72" s="33">
        <v>22.1498924327</v>
      </c>
      <c r="G72" s="13">
        <v>97.668931449600009</v>
      </c>
      <c r="H72" s="20">
        <v>132146.36827199999</v>
      </c>
      <c r="I72" s="13">
        <f t="shared" si="1"/>
        <v>-7.5889235570000011</v>
      </c>
      <c r="J72" s="13">
        <v>111.862483051</v>
      </c>
      <c r="K72" s="26" t="s">
        <v>36</v>
      </c>
      <c r="L72" s="32" t="s">
        <v>36</v>
      </c>
      <c r="M72" s="32" t="s">
        <v>36</v>
      </c>
      <c r="N72" s="17">
        <v>15.021100044300001</v>
      </c>
    </row>
    <row r="73" spans="1:14" x14ac:dyDescent="0.2">
      <c r="A73" s="62"/>
      <c r="B73" s="8" t="s">
        <v>3</v>
      </c>
      <c r="C73" s="31">
        <v>83.382965089999999</v>
      </c>
      <c r="D73" s="31">
        <v>65.687751770000006</v>
      </c>
      <c r="E73" s="14">
        <v>31.910732135500002</v>
      </c>
      <c r="F73" s="56">
        <v>22.7374921111</v>
      </c>
      <c r="G73" s="14">
        <v>96.303278794099995</v>
      </c>
      <c r="H73" s="21">
        <v>10317.670128600001</v>
      </c>
      <c r="I73" s="27" t="s">
        <v>195</v>
      </c>
      <c r="J73" s="14">
        <v>8.5082437232999997</v>
      </c>
      <c r="K73" s="27" t="s">
        <v>36</v>
      </c>
      <c r="L73" s="31" t="s">
        <v>36</v>
      </c>
      <c r="M73" s="31" t="s">
        <v>36</v>
      </c>
      <c r="N73" s="18">
        <v>15.2968997955</v>
      </c>
    </row>
    <row r="74" spans="1:14" x14ac:dyDescent="0.2">
      <c r="A74" s="63" t="s">
        <v>19</v>
      </c>
      <c r="B74" s="7" t="s">
        <v>7</v>
      </c>
      <c r="C74" s="50">
        <v>81.465026859999995</v>
      </c>
      <c r="D74" s="50">
        <v>5.4881820678700004</v>
      </c>
      <c r="E74" s="12">
        <v>1.01820645706</v>
      </c>
      <c r="F74" s="55">
        <v>2.8039793652299999E-2</v>
      </c>
      <c r="G74" s="12">
        <v>0.43724834037399996</v>
      </c>
      <c r="H74" s="22">
        <v>5800.3447935499998</v>
      </c>
      <c r="I74" s="12">
        <f t="shared" si="1"/>
        <v>-0.99016666340769999</v>
      </c>
      <c r="J74" s="12">
        <v>3878.6433025800002</v>
      </c>
      <c r="K74" s="26" t="s">
        <v>177</v>
      </c>
      <c r="L74" s="32" t="s">
        <v>36</v>
      </c>
      <c r="M74" s="32" t="s">
        <v>36</v>
      </c>
      <c r="N74" s="16">
        <v>7.9156896099399996E-3</v>
      </c>
    </row>
    <row r="75" spans="1:14" x14ac:dyDescent="0.2">
      <c r="A75" s="59"/>
      <c r="B75" s="4" t="s">
        <v>8</v>
      </c>
      <c r="C75" s="32">
        <v>112.77978520000001</v>
      </c>
      <c r="D75" s="32">
        <v>61.605583190899999</v>
      </c>
      <c r="E75" s="13">
        <v>4.92532518263</v>
      </c>
      <c r="F75" s="33">
        <v>1.94346427863</v>
      </c>
      <c r="G75" s="13">
        <v>27.272727266699999</v>
      </c>
      <c r="H75" s="20">
        <v>114552.05040399999</v>
      </c>
      <c r="I75" s="13">
        <f t="shared" si="1"/>
        <v>-2.9818609039999999</v>
      </c>
      <c r="J75" s="13">
        <v>1105.16506789</v>
      </c>
      <c r="K75" s="26" t="s">
        <v>178</v>
      </c>
      <c r="L75" s="32" t="s">
        <v>59</v>
      </c>
      <c r="M75" s="32" t="s">
        <v>134</v>
      </c>
      <c r="N75" s="17">
        <v>1.19555997849</v>
      </c>
    </row>
    <row r="76" spans="1:14" x14ac:dyDescent="0.2">
      <c r="A76" s="59"/>
      <c r="B76" s="4" t="s">
        <v>9</v>
      </c>
      <c r="C76" s="32">
        <v>106.15052799999999</v>
      </c>
      <c r="D76" s="32">
        <v>88.4282913208</v>
      </c>
      <c r="E76" s="13">
        <v>7.9806570963699999</v>
      </c>
      <c r="F76" s="33">
        <v>5.8901370718299999</v>
      </c>
      <c r="G76" s="13">
        <v>68.925233641999995</v>
      </c>
      <c r="H76" s="20">
        <v>167925.56082300001</v>
      </c>
      <c r="I76" s="13">
        <f t="shared" si="1"/>
        <v>-2.09052002454</v>
      </c>
      <c r="J76" s="13">
        <v>534.554820812</v>
      </c>
      <c r="K76" s="26" t="s">
        <v>179</v>
      </c>
      <c r="L76" s="32" t="s">
        <v>76</v>
      </c>
      <c r="M76" s="32" t="s">
        <v>135</v>
      </c>
      <c r="N76" s="17">
        <v>5.6402401924100003</v>
      </c>
    </row>
    <row r="77" spans="1:14" x14ac:dyDescent="0.2">
      <c r="A77" s="59"/>
      <c r="B77" s="4" t="s">
        <v>0</v>
      </c>
      <c r="C77" s="32">
        <v>93.543396000000001</v>
      </c>
      <c r="D77" s="32">
        <v>84.3148727417</v>
      </c>
      <c r="E77" s="13">
        <v>10.995561715099999</v>
      </c>
      <c r="F77" s="33">
        <v>9.5288438582099992</v>
      </c>
      <c r="G77" s="13">
        <v>89.506334107300006</v>
      </c>
      <c r="H77" s="20">
        <v>267694.18783499999</v>
      </c>
      <c r="I77" s="13">
        <f t="shared" si="1"/>
        <v>-1.4667178568899999</v>
      </c>
      <c r="J77" s="13">
        <v>526.74397411500001</v>
      </c>
      <c r="K77" s="26" t="s">
        <v>180</v>
      </c>
      <c r="L77" s="32" t="s">
        <v>77</v>
      </c>
      <c r="M77" s="32" t="s">
        <v>136</v>
      </c>
      <c r="N77" s="17">
        <v>12.7379999161</v>
      </c>
    </row>
    <row r="78" spans="1:14" x14ac:dyDescent="0.2">
      <c r="A78" s="59"/>
      <c r="B78" s="4" t="s">
        <v>1</v>
      </c>
      <c r="C78" s="32">
        <v>88.781845090000004</v>
      </c>
      <c r="D78" s="32">
        <v>76.3531417847</v>
      </c>
      <c r="E78" s="13">
        <v>15.9402352164</v>
      </c>
      <c r="F78" s="33">
        <v>12.8818795138</v>
      </c>
      <c r="G78" s="13">
        <v>94.880952364999999</v>
      </c>
      <c r="H78" s="20">
        <v>290404.11332300003</v>
      </c>
      <c r="I78" s="13">
        <f t="shared" si="1"/>
        <v>-3.0583557026000001</v>
      </c>
      <c r="J78" s="13">
        <v>422.69233776200002</v>
      </c>
      <c r="K78" s="26" t="s">
        <v>36</v>
      </c>
      <c r="L78" s="32" t="s">
        <v>78</v>
      </c>
      <c r="M78" s="32" t="s">
        <v>137</v>
      </c>
      <c r="N78" s="17">
        <v>17.013000488300001</v>
      </c>
    </row>
    <row r="79" spans="1:14" x14ac:dyDescent="0.2">
      <c r="A79" s="59"/>
      <c r="B79" s="5" t="s">
        <v>2</v>
      </c>
      <c r="C79" s="32">
        <v>88.728668209999995</v>
      </c>
      <c r="D79" s="32">
        <v>68.898323059099994</v>
      </c>
      <c r="E79" s="13">
        <v>22.184564445399999</v>
      </c>
      <c r="F79" s="33">
        <v>15.502122505000001</v>
      </c>
      <c r="G79" s="13">
        <v>94.431509378000001</v>
      </c>
      <c r="H79" s="20">
        <v>154988.571543</v>
      </c>
      <c r="I79" s="13">
        <f t="shared" si="1"/>
        <v>-6.6824419403999986</v>
      </c>
      <c r="J79" s="13">
        <v>187.460320723</v>
      </c>
      <c r="K79" s="26" t="s">
        <v>36</v>
      </c>
      <c r="L79" s="32" t="s">
        <v>36</v>
      </c>
      <c r="M79" s="32" t="s">
        <v>36</v>
      </c>
      <c r="N79" s="17">
        <v>15.275799751299999</v>
      </c>
    </row>
    <row r="80" spans="1:14" x14ac:dyDescent="0.2">
      <c r="A80" s="62"/>
      <c r="B80" s="8" t="s">
        <v>3</v>
      </c>
      <c r="C80" s="31">
        <v>86.683120729999999</v>
      </c>
      <c r="D80" s="31">
        <v>65.453422546400006</v>
      </c>
      <c r="E80" s="14">
        <v>24.756805419599999</v>
      </c>
      <c r="F80" s="56">
        <v>16.377124053999999</v>
      </c>
      <c r="G80" s="14">
        <v>92.918660252899997</v>
      </c>
      <c r="H80" s="21">
        <v>12487.363283999999</v>
      </c>
      <c r="I80" s="14">
        <f t="shared" si="1"/>
        <v>-8.3796813655999998</v>
      </c>
      <c r="J80" s="14">
        <v>14.296639043200001</v>
      </c>
      <c r="K80" s="27" t="s">
        <v>36</v>
      </c>
      <c r="L80" s="31" t="s">
        <v>36</v>
      </c>
      <c r="M80" s="31" t="s">
        <v>36</v>
      </c>
      <c r="N80" s="18">
        <v>10.1401996613</v>
      </c>
    </row>
    <row r="81" spans="1:14" x14ac:dyDescent="0.2">
      <c r="A81" s="63" t="s">
        <v>20</v>
      </c>
      <c r="B81" s="7" t="s">
        <v>7</v>
      </c>
      <c r="C81" s="50">
        <v>84.486213680000006</v>
      </c>
      <c r="D81" s="50">
        <v>1.3582227230099999</v>
      </c>
      <c r="E81" s="12">
        <v>1.44076057165</v>
      </c>
      <c r="F81" s="55">
        <v>2.2614891468500001E-2</v>
      </c>
      <c r="G81" s="12">
        <v>0.25885765299000002</v>
      </c>
      <c r="H81" s="22">
        <v>1871.6441804900001</v>
      </c>
      <c r="I81" s="12">
        <f t="shared" si="1"/>
        <v>-1.4181456801815</v>
      </c>
      <c r="J81" s="12">
        <v>1551.77812367</v>
      </c>
      <c r="K81" s="26" t="s">
        <v>36</v>
      </c>
      <c r="L81" s="32" t="s">
        <v>36</v>
      </c>
      <c r="M81" s="32" t="s">
        <v>36</v>
      </c>
      <c r="N81" s="16">
        <v>4.8892900347699997E-2</v>
      </c>
    </row>
    <row r="82" spans="1:14" x14ac:dyDescent="0.2">
      <c r="A82" s="59"/>
      <c r="B82" s="4" t="s">
        <v>8</v>
      </c>
      <c r="C82" s="32">
        <v>94.243675229999994</v>
      </c>
      <c r="D82" s="32">
        <v>27.713199615499999</v>
      </c>
      <c r="E82" s="13">
        <v>2.8356208615999998</v>
      </c>
      <c r="F82" s="33">
        <v>0.77077260996499997</v>
      </c>
      <c r="G82" s="13">
        <v>7.8518213361399996</v>
      </c>
      <c r="H82" s="20">
        <v>65160.716113100003</v>
      </c>
      <c r="I82" s="13">
        <f t="shared" si="1"/>
        <v>-2.064848251635</v>
      </c>
      <c r="J82" s="13">
        <v>1585.1137015300001</v>
      </c>
      <c r="K82" s="26" t="s">
        <v>181</v>
      </c>
      <c r="L82" s="32" t="s">
        <v>79</v>
      </c>
      <c r="M82" s="32" t="s">
        <v>138</v>
      </c>
      <c r="N82" s="17">
        <v>0.3966819942</v>
      </c>
    </row>
    <row r="83" spans="1:14" x14ac:dyDescent="0.2">
      <c r="A83" s="59"/>
      <c r="B83" s="4" t="s">
        <v>9</v>
      </c>
      <c r="C83" s="32">
        <v>92.548896790000001</v>
      </c>
      <c r="D83" s="32">
        <v>51.157707214399998</v>
      </c>
      <c r="E83" s="13">
        <v>3.7931940167099998</v>
      </c>
      <c r="F83" s="33">
        <v>2.1305314595399998</v>
      </c>
      <c r="G83" s="13">
        <v>19.326933654000001</v>
      </c>
      <c r="H83" s="20">
        <v>157426.42355899999</v>
      </c>
      <c r="I83" s="13">
        <f t="shared" si="1"/>
        <v>-1.66266255717</v>
      </c>
      <c r="J83" s="13">
        <v>1385.44893284</v>
      </c>
      <c r="K83" s="26" t="s">
        <v>182</v>
      </c>
      <c r="L83" s="32" t="s">
        <v>80</v>
      </c>
      <c r="M83" s="32" t="s">
        <v>139</v>
      </c>
      <c r="N83" s="17">
        <v>1.59034001827</v>
      </c>
    </row>
    <row r="84" spans="1:14" x14ac:dyDescent="0.2">
      <c r="A84" s="59"/>
      <c r="B84" s="4" t="s">
        <v>0</v>
      </c>
      <c r="C84" s="32">
        <v>81.378959660000007</v>
      </c>
      <c r="D84" s="32">
        <v>89.356925964400006</v>
      </c>
      <c r="E84" s="13">
        <v>7.1797952931299998</v>
      </c>
      <c r="F84" s="33">
        <v>8.92390911697</v>
      </c>
      <c r="G84" s="13">
        <v>68.999226244100001</v>
      </c>
      <c r="H84" s="20">
        <v>424526.62184199999</v>
      </c>
      <c r="I84" s="13">
        <f t="shared" si="1"/>
        <v>1.7441138238400002</v>
      </c>
      <c r="J84" s="13">
        <v>891.97079689300006</v>
      </c>
      <c r="K84" s="26" t="s">
        <v>183</v>
      </c>
      <c r="L84" s="32" t="s">
        <v>81</v>
      </c>
      <c r="M84" s="32" t="s">
        <v>140</v>
      </c>
      <c r="N84" s="17">
        <v>7.3301901817299999</v>
      </c>
    </row>
    <row r="85" spans="1:14" x14ac:dyDescent="0.2">
      <c r="A85" s="59"/>
      <c r="B85" s="4" t="s">
        <v>1</v>
      </c>
      <c r="C85" s="32">
        <v>84.798797609999994</v>
      </c>
      <c r="D85" s="32">
        <v>83.334556579600005</v>
      </c>
      <c r="E85" s="13">
        <v>14.6535222307</v>
      </c>
      <c r="F85" s="33">
        <v>14.1813577756</v>
      </c>
      <c r="G85" s="13">
        <v>90.013321471200001</v>
      </c>
      <c r="H85" s="20">
        <v>351505.43851900002</v>
      </c>
      <c r="I85" s="13">
        <f t="shared" si="1"/>
        <v>-0.47216445509999971</v>
      </c>
      <c r="J85" s="13">
        <v>464.74537845999998</v>
      </c>
      <c r="K85" s="26" t="s">
        <v>184</v>
      </c>
      <c r="L85" s="32" t="s">
        <v>76</v>
      </c>
      <c r="M85" s="32" t="s">
        <v>67</v>
      </c>
      <c r="N85" s="17">
        <v>8.0085802078199997</v>
      </c>
    </row>
    <row r="86" spans="1:14" x14ac:dyDescent="0.2">
      <c r="A86" s="59"/>
      <c r="B86" s="5" t="s">
        <v>2</v>
      </c>
      <c r="C86" s="32">
        <v>85.531608579999997</v>
      </c>
      <c r="D86" s="32">
        <v>74.477188110399993</v>
      </c>
      <c r="E86" s="13">
        <v>20.6505458848</v>
      </c>
      <c r="F86" s="33">
        <v>14.9904103813</v>
      </c>
      <c r="G86" s="13">
        <v>79.984235157200004</v>
      </c>
      <c r="H86" s="20">
        <v>129688.802279</v>
      </c>
      <c r="I86" s="13">
        <f t="shared" si="1"/>
        <v>-5.6601355034999994</v>
      </c>
      <c r="J86" s="13">
        <v>162.214548364</v>
      </c>
      <c r="K86" s="26" t="s">
        <v>36</v>
      </c>
      <c r="L86" s="32" t="s">
        <v>36</v>
      </c>
      <c r="M86" s="32" t="s">
        <v>36</v>
      </c>
      <c r="N86" s="17">
        <v>6.8340201377899996</v>
      </c>
    </row>
    <row r="87" spans="1:14" x14ac:dyDescent="0.2">
      <c r="A87" s="62"/>
      <c r="B87" s="8" t="s">
        <v>3</v>
      </c>
      <c r="C87" s="31">
        <v>86.452713009999997</v>
      </c>
      <c r="D87" s="31">
        <v>71.328811645499997</v>
      </c>
      <c r="E87" s="14">
        <v>22.019328928099998</v>
      </c>
      <c r="F87" s="56">
        <v>14.2019880679</v>
      </c>
      <c r="G87" s="14">
        <v>74.944117590799991</v>
      </c>
      <c r="H87" s="21">
        <v>17643.098424200001</v>
      </c>
      <c r="I87" s="14">
        <f t="shared" si="1"/>
        <v>-7.8173408601999981</v>
      </c>
      <c r="J87" s="14">
        <v>23.293060685099999</v>
      </c>
      <c r="K87" s="27" t="s">
        <v>36</v>
      </c>
      <c r="L87" s="31" t="s">
        <v>36</v>
      </c>
      <c r="M87" s="31" t="s">
        <v>36</v>
      </c>
      <c r="N87" s="18">
        <v>3.9096200466200002</v>
      </c>
    </row>
    <row r="88" spans="1:14" ht="16" thickBot="1" x14ac:dyDescent="0.25">
      <c r="A88" s="58"/>
      <c r="B88" s="5"/>
      <c r="C88" s="32"/>
      <c r="D88" s="32"/>
      <c r="E88" s="13"/>
      <c r="F88" s="33"/>
      <c r="G88" s="13"/>
      <c r="H88" s="20"/>
      <c r="I88" s="13"/>
      <c r="J88" s="13"/>
      <c r="K88" s="26"/>
      <c r="L88" s="32"/>
      <c r="M88" s="32"/>
      <c r="N88" s="17"/>
    </row>
    <row r="89" spans="1:14" x14ac:dyDescent="0.2">
      <c r="A89" s="64" t="s">
        <v>25</v>
      </c>
      <c r="B89" s="66" t="s">
        <v>4</v>
      </c>
      <c r="C89" s="48" t="s">
        <v>48</v>
      </c>
      <c r="D89" s="48" t="s">
        <v>98</v>
      </c>
      <c r="E89" s="45" t="s">
        <v>48</v>
      </c>
      <c r="F89" s="48" t="s">
        <v>98</v>
      </c>
      <c r="G89" s="48" t="s">
        <v>98</v>
      </c>
      <c r="H89" s="48" t="s">
        <v>98</v>
      </c>
      <c r="I89" s="46" t="s">
        <v>100</v>
      </c>
      <c r="J89" s="48" t="s">
        <v>98</v>
      </c>
      <c r="K89" s="48" t="s">
        <v>98</v>
      </c>
      <c r="L89" s="45" t="s">
        <v>48</v>
      </c>
      <c r="M89" s="45" t="s">
        <v>98</v>
      </c>
      <c r="N89" s="42" t="s">
        <v>98</v>
      </c>
    </row>
    <row r="90" spans="1:14" ht="17" thickBot="1" x14ac:dyDescent="0.25">
      <c r="A90" s="65"/>
      <c r="B90" s="67"/>
      <c r="C90" s="49" t="s">
        <v>49</v>
      </c>
      <c r="D90" s="49" t="s">
        <v>99</v>
      </c>
      <c r="E90" s="47" t="s">
        <v>26</v>
      </c>
      <c r="F90" s="54" t="s">
        <v>26</v>
      </c>
      <c r="G90" s="37" t="s">
        <v>31</v>
      </c>
      <c r="H90" s="38" t="s">
        <v>32</v>
      </c>
      <c r="I90" s="39" t="s">
        <v>37</v>
      </c>
      <c r="J90" s="40" t="s">
        <v>34</v>
      </c>
      <c r="K90" s="52" t="s">
        <v>101</v>
      </c>
      <c r="L90" s="41" t="s">
        <v>35</v>
      </c>
      <c r="M90" s="41" t="s">
        <v>35</v>
      </c>
      <c r="N90" s="43" t="s">
        <v>30</v>
      </c>
    </row>
    <row r="91" spans="1:14" x14ac:dyDescent="0.2">
      <c r="A91" s="63" t="s">
        <v>21</v>
      </c>
      <c r="B91" s="7" t="s">
        <v>7</v>
      </c>
      <c r="C91" s="50">
        <v>69.418754579999998</v>
      </c>
      <c r="D91" s="50">
        <v>22.835248947099998</v>
      </c>
      <c r="E91" s="12">
        <v>0.62341826145699997</v>
      </c>
      <c r="F91" s="55">
        <v>0.20955617146899999</v>
      </c>
      <c r="G91" s="12">
        <v>3.0070425152799998</v>
      </c>
      <c r="H91" s="22">
        <v>20751.667810399998</v>
      </c>
      <c r="I91" s="12">
        <f t="shared" si="1"/>
        <v>-0.413862089988</v>
      </c>
      <c r="J91" s="12">
        <v>1856.74984335</v>
      </c>
      <c r="K91" s="26" t="s">
        <v>36</v>
      </c>
      <c r="L91" s="32" t="s">
        <v>36</v>
      </c>
      <c r="M91" s="32" t="s">
        <v>36</v>
      </c>
      <c r="N91" s="16">
        <v>8.4555499255699995E-2</v>
      </c>
    </row>
    <row r="92" spans="1:14" x14ac:dyDescent="0.2">
      <c r="A92" s="59"/>
      <c r="B92" s="4" t="s">
        <v>8</v>
      </c>
      <c r="C92" s="32">
        <v>99.11858368</v>
      </c>
      <c r="D92" s="32">
        <v>48.378845214800002</v>
      </c>
      <c r="E92" s="13">
        <v>2.2195201607200001</v>
      </c>
      <c r="F92" s="33">
        <v>0.91609059735700005</v>
      </c>
      <c r="G92" s="13">
        <v>10.990127988400001</v>
      </c>
      <c r="H92" s="20">
        <v>77715.004514200002</v>
      </c>
      <c r="I92" s="13">
        <f t="shared" si="1"/>
        <v>-1.3034295633630002</v>
      </c>
      <c r="J92" s="13">
        <v>1590.62313804</v>
      </c>
      <c r="K92" s="26" t="s">
        <v>36</v>
      </c>
      <c r="L92" s="32" t="s">
        <v>36</v>
      </c>
      <c r="M92" s="32" t="s">
        <v>36</v>
      </c>
      <c r="N92" s="17">
        <v>0.28400298953100001</v>
      </c>
    </row>
    <row r="93" spans="1:14" x14ac:dyDescent="0.2">
      <c r="A93" s="59"/>
      <c r="B93" s="4" t="s">
        <v>9</v>
      </c>
      <c r="C93" s="32">
        <v>93.537078859999994</v>
      </c>
      <c r="D93" s="32">
        <v>64.463119506799998</v>
      </c>
      <c r="E93" s="13">
        <v>4.1630448192099996</v>
      </c>
      <c r="F93" s="33">
        <v>2.4785478889800001</v>
      </c>
      <c r="G93" s="13">
        <v>25.483070226199999</v>
      </c>
      <c r="H93" s="20">
        <v>163828.11262699999</v>
      </c>
      <c r="I93" s="13">
        <f t="shared" si="1"/>
        <v>-1.6844969302299995</v>
      </c>
      <c r="J93" s="13">
        <v>1239.34425579</v>
      </c>
      <c r="K93" s="26" t="s">
        <v>185</v>
      </c>
      <c r="L93" s="32" t="s">
        <v>82</v>
      </c>
      <c r="M93" s="32" t="s">
        <v>141</v>
      </c>
      <c r="N93" s="17">
        <v>1.1647800207100001</v>
      </c>
    </row>
    <row r="94" spans="1:14" x14ac:dyDescent="0.2">
      <c r="A94" s="59"/>
      <c r="B94" s="4" t="s">
        <v>0</v>
      </c>
      <c r="C94" s="32">
        <v>86.029617310000006</v>
      </c>
      <c r="D94" s="32">
        <v>99.200416564899996</v>
      </c>
      <c r="E94" s="13">
        <v>6.8511941886800001</v>
      </c>
      <c r="F94" s="33">
        <v>7.9560882358200002</v>
      </c>
      <c r="G94" s="13">
        <v>69.370838814899997</v>
      </c>
      <c r="H94" s="20">
        <v>334304.302777</v>
      </c>
      <c r="I94" s="13">
        <f t="shared" si="1"/>
        <v>1.1048940471400002</v>
      </c>
      <c r="J94" s="13">
        <v>787.84942083700003</v>
      </c>
      <c r="K94" s="26" t="s">
        <v>186</v>
      </c>
      <c r="L94" s="32" t="s">
        <v>83</v>
      </c>
      <c r="M94" s="32" t="s">
        <v>142</v>
      </c>
      <c r="N94" s="17">
        <v>5.3270401954700004</v>
      </c>
    </row>
    <row r="95" spans="1:14" x14ac:dyDescent="0.2">
      <c r="A95" s="59"/>
      <c r="B95" s="4" t="s">
        <v>1</v>
      </c>
      <c r="C95" s="32">
        <v>89.014610289999993</v>
      </c>
      <c r="D95" s="32">
        <v>86.913612365700004</v>
      </c>
      <c r="E95" s="13">
        <v>14.176707541400001</v>
      </c>
      <c r="F95" s="33">
        <v>13.8919921918</v>
      </c>
      <c r="G95" s="13">
        <v>94.725629548300006</v>
      </c>
      <c r="H95" s="20">
        <v>331467.10703999997</v>
      </c>
      <c r="I95" s="13">
        <f t="shared" si="1"/>
        <v>-0.28471534960000078</v>
      </c>
      <c r="J95" s="13">
        <v>447.38019250000002</v>
      </c>
      <c r="K95" s="26" t="s">
        <v>187</v>
      </c>
      <c r="L95" s="32" t="s">
        <v>84</v>
      </c>
      <c r="M95" s="32" t="s">
        <v>143</v>
      </c>
      <c r="N95" s="17">
        <v>8.6086101532000008</v>
      </c>
    </row>
    <row r="96" spans="1:14" x14ac:dyDescent="0.2">
      <c r="A96" s="59"/>
      <c r="B96" s="5" t="s">
        <v>2</v>
      </c>
      <c r="C96" s="32">
        <v>86.957138060000005</v>
      </c>
      <c r="D96" s="32">
        <v>76.711692810100004</v>
      </c>
      <c r="E96" s="13">
        <v>21.091971145399999</v>
      </c>
      <c r="F96" s="33">
        <v>17.206823035700001</v>
      </c>
      <c r="G96" s="13">
        <v>92.907708733799993</v>
      </c>
      <c r="H96" s="20">
        <v>238335.98072299999</v>
      </c>
      <c r="I96" s="13">
        <f t="shared" si="1"/>
        <v>-3.8851481096999976</v>
      </c>
      <c r="J96" s="13">
        <v>259.71065266900001</v>
      </c>
      <c r="K96" s="26" t="s">
        <v>36</v>
      </c>
      <c r="L96" s="32" t="s">
        <v>36</v>
      </c>
      <c r="M96" s="32" t="s">
        <v>36</v>
      </c>
      <c r="N96" s="17">
        <v>6.2980699539199998</v>
      </c>
    </row>
    <row r="97" spans="1:14" x14ac:dyDescent="0.2">
      <c r="A97" s="62"/>
      <c r="B97" s="8" t="s">
        <v>3</v>
      </c>
      <c r="C97" s="31">
        <v>86.236442569999994</v>
      </c>
      <c r="D97" s="31">
        <v>72.168045043899994</v>
      </c>
      <c r="E97" s="14">
        <v>22.921328236499999</v>
      </c>
      <c r="F97" s="56">
        <v>16.873004477999999</v>
      </c>
      <c r="G97" s="14">
        <v>88.9081779606</v>
      </c>
      <c r="H97" s="21">
        <v>43742.585212600003</v>
      </c>
      <c r="I97" s="14">
        <f t="shared" si="1"/>
        <v>-6.0483237585000005</v>
      </c>
      <c r="J97" s="14">
        <v>48.608572746999997</v>
      </c>
      <c r="K97" s="27" t="s">
        <v>36</v>
      </c>
      <c r="L97" s="31" t="s">
        <v>36</v>
      </c>
      <c r="M97" s="31" t="s">
        <v>36</v>
      </c>
      <c r="N97" s="18">
        <v>3.24492001534</v>
      </c>
    </row>
    <row r="98" spans="1:14" x14ac:dyDescent="0.2">
      <c r="A98" s="61" t="s">
        <v>28</v>
      </c>
      <c r="B98" s="7" t="s">
        <v>7</v>
      </c>
      <c r="C98" s="50">
        <v>15.35608482</v>
      </c>
      <c r="D98" s="50">
        <v>1.8572690486900001</v>
      </c>
      <c r="E98" s="12">
        <v>0.436699721461</v>
      </c>
      <c r="F98" s="55">
        <v>9.2317276374999993E-3</v>
      </c>
      <c r="G98" s="12">
        <v>0.133867477634</v>
      </c>
      <c r="H98" s="22">
        <v>586.09809273099995</v>
      </c>
      <c r="I98" s="12">
        <f t="shared" si="1"/>
        <v>-0.42746799382349998</v>
      </c>
      <c r="J98" s="12">
        <v>1190.3869845300001</v>
      </c>
      <c r="K98" s="26" t="s">
        <v>36</v>
      </c>
      <c r="L98" s="32" t="s">
        <v>36</v>
      </c>
      <c r="M98" s="32" t="s">
        <v>36</v>
      </c>
      <c r="N98" s="16">
        <v>6.3652902841599995E-2</v>
      </c>
    </row>
    <row r="99" spans="1:14" x14ac:dyDescent="0.2">
      <c r="A99" s="59"/>
      <c r="B99" s="4" t="s">
        <v>8</v>
      </c>
      <c r="C99" s="32">
        <v>70.960983279999994</v>
      </c>
      <c r="D99" s="32">
        <v>20.705385208100001</v>
      </c>
      <c r="E99" s="13">
        <v>4.4076883064899999</v>
      </c>
      <c r="F99" s="33">
        <v>0.37074900537200001</v>
      </c>
      <c r="G99" s="13">
        <v>5.2942928053099996</v>
      </c>
      <c r="H99" s="20">
        <v>16557.461423699999</v>
      </c>
      <c r="I99" s="13">
        <f t="shared" si="1"/>
        <v>-4.0369393011180001</v>
      </c>
      <c r="J99" s="13">
        <v>837.36460971899999</v>
      </c>
      <c r="K99" s="26" t="s">
        <v>36</v>
      </c>
      <c r="L99" s="32" t="s">
        <v>43</v>
      </c>
      <c r="M99" s="32" t="s">
        <v>73</v>
      </c>
      <c r="N99" s="17">
        <v>1.5285300016400001</v>
      </c>
    </row>
    <row r="100" spans="1:14" x14ac:dyDescent="0.2">
      <c r="A100" s="59"/>
      <c r="B100" s="4" t="s">
        <v>9</v>
      </c>
      <c r="C100" s="32">
        <v>85.720130920000003</v>
      </c>
      <c r="D100" s="32">
        <v>59.747550964399998</v>
      </c>
      <c r="E100" s="13">
        <v>8.9182520133099992</v>
      </c>
      <c r="F100" s="33">
        <v>3.7363595163599999</v>
      </c>
      <c r="G100" s="13">
        <v>44.2548576923</v>
      </c>
      <c r="H100" s="20">
        <v>79617.168212000004</v>
      </c>
      <c r="I100" s="13">
        <f t="shared" si="1"/>
        <v>-5.1818924969499989</v>
      </c>
      <c r="J100" s="13">
        <v>399.538756482</v>
      </c>
      <c r="K100" s="26" t="s">
        <v>188</v>
      </c>
      <c r="L100" s="32" t="s">
        <v>85</v>
      </c>
      <c r="M100" s="32" t="s">
        <v>144</v>
      </c>
      <c r="N100" s="17">
        <v>6.2723798751800004</v>
      </c>
    </row>
    <row r="101" spans="1:14" x14ac:dyDescent="0.2">
      <c r="A101" s="59"/>
      <c r="B101" s="4" t="s">
        <v>0</v>
      </c>
      <c r="C101" s="32">
        <v>85.409408569999997</v>
      </c>
      <c r="D101" s="32">
        <v>70.760848999000004</v>
      </c>
      <c r="E101" s="13">
        <v>12.111412465100001</v>
      </c>
      <c r="F101" s="33">
        <v>8.6892144365200004</v>
      </c>
      <c r="G101" s="13">
        <v>86.638723491199997</v>
      </c>
      <c r="H101" s="20">
        <v>133413.399439</v>
      </c>
      <c r="I101" s="13">
        <f t="shared" si="1"/>
        <v>-3.4221980285800004</v>
      </c>
      <c r="J101" s="13">
        <v>287.88549253899998</v>
      </c>
      <c r="K101" s="26" t="s">
        <v>36</v>
      </c>
      <c r="L101" s="32" t="s">
        <v>86</v>
      </c>
      <c r="M101" s="32" t="s">
        <v>145</v>
      </c>
      <c r="N101" s="17">
        <v>12.1129999161</v>
      </c>
    </row>
    <row r="102" spans="1:14" x14ac:dyDescent="0.2">
      <c r="A102" s="62"/>
      <c r="B102" s="9" t="s">
        <v>1</v>
      </c>
      <c r="C102" s="31">
        <v>85.556488040000005</v>
      </c>
      <c r="D102" s="31">
        <v>67.362800598099994</v>
      </c>
      <c r="E102" s="27">
        <v>15.7312126533</v>
      </c>
      <c r="F102" s="31">
        <v>11.450685418799999</v>
      </c>
      <c r="G102" s="14">
        <v>99.351097180900013</v>
      </c>
      <c r="H102" s="21">
        <v>40503.378195899997</v>
      </c>
      <c r="I102" s="14">
        <f t="shared" si="1"/>
        <v>-4.2805272345000009</v>
      </c>
      <c r="J102" s="14">
        <v>66.322457220100006</v>
      </c>
      <c r="K102" s="27" t="s">
        <v>36</v>
      </c>
      <c r="L102" s="31" t="s">
        <v>36</v>
      </c>
      <c r="M102" s="31" t="s">
        <v>36</v>
      </c>
      <c r="N102" s="18">
        <v>12.7775001526</v>
      </c>
    </row>
    <row r="103" spans="1:14" x14ac:dyDescent="0.2">
      <c r="A103" s="61" t="s">
        <v>29</v>
      </c>
      <c r="B103" s="7" t="s">
        <v>7</v>
      </c>
      <c r="C103" s="50">
        <v>87.554626459999994</v>
      </c>
      <c r="D103" s="50">
        <v>9.8312196731599997</v>
      </c>
      <c r="E103" s="12">
        <v>2.61848641511</v>
      </c>
      <c r="F103" s="55">
        <v>9.3271898951000007E-2</v>
      </c>
      <c r="G103" s="12">
        <v>1.2890643267199999</v>
      </c>
      <c r="H103" s="22">
        <v>7374.8377175100004</v>
      </c>
      <c r="I103" s="12">
        <f t="shared" si="1"/>
        <v>-2.5252145161590001</v>
      </c>
      <c r="J103" s="12">
        <v>1482.5265989300001</v>
      </c>
      <c r="K103" s="26" t="s">
        <v>36</v>
      </c>
      <c r="L103" s="32" t="s">
        <v>36</v>
      </c>
      <c r="M103" s="32" t="s">
        <v>36</v>
      </c>
      <c r="N103" s="16">
        <v>7.4918501079100003E-2</v>
      </c>
    </row>
    <row r="104" spans="1:14" x14ac:dyDescent="0.2">
      <c r="A104" s="59"/>
      <c r="B104" s="4" t="s">
        <v>8</v>
      </c>
      <c r="C104" s="32">
        <v>104.7159348</v>
      </c>
      <c r="D104" s="32">
        <v>67.518112182600007</v>
      </c>
      <c r="E104" s="13">
        <v>6.0567796517900003</v>
      </c>
      <c r="F104" s="33">
        <v>2.6347533318499998</v>
      </c>
      <c r="G104" s="13">
        <v>34.588830897599998</v>
      </c>
      <c r="H104" s="20">
        <v>156807.32068899999</v>
      </c>
      <c r="I104" s="13">
        <f t="shared" si="1"/>
        <v>-3.4220263199400005</v>
      </c>
      <c r="J104" s="13">
        <v>1115.9049821000001</v>
      </c>
      <c r="K104" s="26" t="s">
        <v>189</v>
      </c>
      <c r="L104" s="32" t="s">
        <v>87</v>
      </c>
      <c r="M104" s="32" t="s">
        <v>87</v>
      </c>
      <c r="N104" s="17">
        <v>1.97654998302</v>
      </c>
    </row>
    <row r="105" spans="1:14" x14ac:dyDescent="0.2">
      <c r="A105" s="59"/>
      <c r="B105" s="4" t="s">
        <v>9</v>
      </c>
      <c r="C105" s="32">
        <v>99.313804630000007</v>
      </c>
      <c r="D105" s="32">
        <v>82.287643432600007</v>
      </c>
      <c r="E105" s="13">
        <v>8.6747002501699999</v>
      </c>
      <c r="F105" s="33">
        <v>6.6086884378299997</v>
      </c>
      <c r="G105" s="13">
        <v>75.3686669513</v>
      </c>
      <c r="H105" s="20">
        <v>167640.48134</v>
      </c>
      <c r="I105" s="13">
        <f t="shared" si="1"/>
        <v>-2.0660118123400002</v>
      </c>
      <c r="J105" s="13">
        <v>475.62477207299997</v>
      </c>
      <c r="K105" s="26" t="s">
        <v>190</v>
      </c>
      <c r="L105" s="32" t="s">
        <v>41</v>
      </c>
      <c r="M105" s="32" t="s">
        <v>118</v>
      </c>
      <c r="N105" s="17">
        <v>8.0412702560400007</v>
      </c>
    </row>
    <row r="106" spans="1:14" x14ac:dyDescent="0.2">
      <c r="A106" s="59"/>
      <c r="B106" s="4" t="s">
        <v>0</v>
      </c>
      <c r="C106" s="32">
        <v>93.44184113</v>
      </c>
      <c r="D106" s="32">
        <v>84.224716186500004</v>
      </c>
      <c r="E106" s="13">
        <v>10.6717807268</v>
      </c>
      <c r="F106" s="33">
        <v>9.5625840559099995</v>
      </c>
      <c r="G106" s="13">
        <v>89.721021207700005</v>
      </c>
      <c r="H106" s="20">
        <v>172680.67855300001</v>
      </c>
      <c r="I106" s="13">
        <f t="shared" si="1"/>
        <v>-1.1091966708900003</v>
      </c>
      <c r="J106" s="13">
        <v>338.58625636599999</v>
      </c>
      <c r="K106" s="26" t="s">
        <v>36</v>
      </c>
      <c r="L106" s="32" t="s">
        <v>88</v>
      </c>
      <c r="M106" s="32" t="s">
        <v>146</v>
      </c>
      <c r="N106" s="17">
        <v>15.392200470000001</v>
      </c>
    </row>
    <row r="107" spans="1:14" x14ac:dyDescent="0.2">
      <c r="A107" s="59"/>
      <c r="B107" s="4" t="s">
        <v>1</v>
      </c>
      <c r="C107" s="32">
        <v>86.676200870000002</v>
      </c>
      <c r="D107" s="32">
        <v>74.818626403799996</v>
      </c>
      <c r="E107" s="13">
        <v>15.788029761200001</v>
      </c>
      <c r="F107" s="33">
        <v>12.799815891</v>
      </c>
      <c r="G107" s="13">
        <v>94.992384310999995</v>
      </c>
      <c r="H107" s="20">
        <v>81076.990090299994</v>
      </c>
      <c r="I107" s="13">
        <f t="shared" si="1"/>
        <v>-2.988213870200001</v>
      </c>
      <c r="J107" s="13">
        <v>118.76671361299999</v>
      </c>
      <c r="K107" s="26" t="s">
        <v>36</v>
      </c>
      <c r="L107" s="32" t="s">
        <v>36</v>
      </c>
      <c r="M107" s="32" t="s">
        <v>36</v>
      </c>
      <c r="N107" s="17">
        <v>17.956699371300001</v>
      </c>
    </row>
    <row r="108" spans="1:14" x14ac:dyDescent="0.2">
      <c r="A108" s="59"/>
      <c r="B108" s="5" t="s">
        <v>2</v>
      </c>
      <c r="C108" s="32">
        <v>84.547843929999999</v>
      </c>
      <c r="D108" s="32">
        <v>64.228668212900004</v>
      </c>
      <c r="E108" s="32">
        <v>24.084309597499999</v>
      </c>
      <c r="F108" s="32">
        <v>15.931772241499999</v>
      </c>
      <c r="G108" s="13">
        <v>93.024809197799996</v>
      </c>
      <c r="H108" s="34">
        <v>30517.6132468</v>
      </c>
      <c r="I108" s="32">
        <f t="shared" si="1"/>
        <v>-8.1525373559999998</v>
      </c>
      <c r="J108" s="13">
        <v>35.915946864699997</v>
      </c>
      <c r="K108" s="26" t="s">
        <v>36</v>
      </c>
      <c r="L108" s="32" t="s">
        <v>36</v>
      </c>
      <c r="M108" s="32" t="s">
        <v>36</v>
      </c>
      <c r="N108" s="17">
        <v>10.9025001526</v>
      </c>
    </row>
    <row r="109" spans="1:14" x14ac:dyDescent="0.2">
      <c r="A109" s="62"/>
      <c r="B109" s="8" t="s">
        <v>3</v>
      </c>
      <c r="C109" s="31">
        <v>83.49532318</v>
      </c>
      <c r="D109" s="31">
        <v>60.1246757507</v>
      </c>
      <c r="E109" s="31">
        <v>27.458319267299999</v>
      </c>
      <c r="F109" s="31">
        <v>16.7339658593</v>
      </c>
      <c r="G109" s="14">
        <v>91.460526381700006</v>
      </c>
      <c r="H109" s="35">
        <v>4730.3330305400004</v>
      </c>
      <c r="I109" s="31" t="s">
        <v>195</v>
      </c>
      <c r="J109" s="14">
        <v>5.3002174014000003</v>
      </c>
      <c r="K109" s="27" t="s">
        <v>36</v>
      </c>
      <c r="L109" s="31" t="s">
        <v>36</v>
      </c>
      <c r="M109" s="31" t="s">
        <v>36</v>
      </c>
      <c r="N109" s="18">
        <v>8.0748500823999994</v>
      </c>
    </row>
    <row r="110" spans="1:14" x14ac:dyDescent="0.2">
      <c r="A110" s="63" t="s">
        <v>22</v>
      </c>
      <c r="B110" s="7" t="s">
        <v>7</v>
      </c>
      <c r="C110" s="50">
        <v>105.6962509</v>
      </c>
      <c r="D110" s="50">
        <v>23.558761596699998</v>
      </c>
      <c r="E110" s="12">
        <v>5.4550289202600002</v>
      </c>
      <c r="F110" s="55">
        <v>0.742581107307</v>
      </c>
      <c r="G110" s="12">
        <v>8.9545999301099997</v>
      </c>
      <c r="H110" s="22">
        <v>283919.44230300002</v>
      </c>
      <c r="I110" s="12">
        <f t="shared" si="1"/>
        <v>-4.7124478129530001</v>
      </c>
      <c r="J110" s="12">
        <v>7168.8927339100001</v>
      </c>
      <c r="K110" s="26" t="s">
        <v>36</v>
      </c>
      <c r="L110" s="32" t="s">
        <v>89</v>
      </c>
      <c r="M110" s="32" t="s">
        <v>147</v>
      </c>
      <c r="N110" s="16">
        <v>0.68155497312500002</v>
      </c>
    </row>
    <row r="111" spans="1:14" x14ac:dyDescent="0.2">
      <c r="A111" s="59"/>
      <c r="B111" s="4" t="s">
        <v>8</v>
      </c>
      <c r="C111" s="32">
        <v>86.890830989999998</v>
      </c>
      <c r="D111" s="32">
        <v>67.938079834000007</v>
      </c>
      <c r="E111" s="13">
        <v>9.5625590298500001</v>
      </c>
      <c r="F111" s="33">
        <v>6.9907462861000003</v>
      </c>
      <c r="G111" s="13">
        <v>68.377616119199999</v>
      </c>
      <c r="H111" s="20">
        <v>663278.95986499998</v>
      </c>
      <c r="I111" s="13">
        <f t="shared" si="1"/>
        <v>-2.5718127437499998</v>
      </c>
      <c r="J111" s="13">
        <v>1778.9900749000001</v>
      </c>
      <c r="K111" s="26" t="s">
        <v>68</v>
      </c>
      <c r="L111" s="32" t="s">
        <v>90</v>
      </c>
      <c r="M111" s="32" t="s">
        <v>148</v>
      </c>
      <c r="N111" s="17">
        <v>5.9787797927900002</v>
      </c>
    </row>
    <row r="112" spans="1:14" x14ac:dyDescent="0.2">
      <c r="A112" s="59"/>
      <c r="B112" s="4" t="s">
        <v>9</v>
      </c>
      <c r="C112" s="32">
        <v>80.817848209999994</v>
      </c>
      <c r="D112" s="32">
        <v>74.914512634299996</v>
      </c>
      <c r="E112" s="13">
        <v>12.799845017899999</v>
      </c>
      <c r="F112" s="33">
        <v>12.375912056200001</v>
      </c>
      <c r="G112" s="13">
        <v>96.142184552800003</v>
      </c>
      <c r="H112" s="20">
        <v>571528.85956500005</v>
      </c>
      <c r="I112" s="13">
        <f t="shared" si="1"/>
        <v>-0.4239329616999985</v>
      </c>
      <c r="J112" s="13">
        <v>865.88814810199995</v>
      </c>
      <c r="K112" s="26" t="s">
        <v>36</v>
      </c>
      <c r="L112" s="32" t="s">
        <v>91</v>
      </c>
      <c r="M112" s="32" t="s">
        <v>149</v>
      </c>
      <c r="N112" s="17">
        <v>12.9961004257</v>
      </c>
    </row>
    <row r="113" spans="1:14" x14ac:dyDescent="0.2">
      <c r="A113" s="59"/>
      <c r="B113" s="4" t="s">
        <v>0</v>
      </c>
      <c r="C113" s="32">
        <v>79.268661499999993</v>
      </c>
      <c r="D113" s="32">
        <v>67.305015564000001</v>
      </c>
      <c r="E113" s="13">
        <v>21.697242129799999</v>
      </c>
      <c r="F113" s="33">
        <v>17.2808615217</v>
      </c>
      <c r="G113" s="13">
        <v>96.00396284979999</v>
      </c>
      <c r="H113" s="20">
        <v>571215.28074199997</v>
      </c>
      <c r="I113" s="13">
        <f t="shared" si="1"/>
        <v>-4.416380608099999</v>
      </c>
      <c r="J113" s="13">
        <v>619.77673745100003</v>
      </c>
      <c r="K113" s="26" t="s">
        <v>36</v>
      </c>
      <c r="L113" s="32" t="s">
        <v>45</v>
      </c>
      <c r="M113" s="32" t="s">
        <v>150</v>
      </c>
      <c r="N113" s="17">
        <v>16.961999893200002</v>
      </c>
    </row>
    <row r="114" spans="1:14" x14ac:dyDescent="0.2">
      <c r="A114" s="59"/>
      <c r="B114" s="4" t="s">
        <v>1</v>
      </c>
      <c r="C114" s="32">
        <v>75.468376160000005</v>
      </c>
      <c r="D114" s="32">
        <v>60.550952911400003</v>
      </c>
      <c r="E114" s="32">
        <v>34.035451131499997</v>
      </c>
      <c r="F114" s="32">
        <v>22.433407674000001</v>
      </c>
      <c r="G114" s="13">
        <v>89.088310796100004</v>
      </c>
      <c r="H114" s="20">
        <v>241892.67134999999</v>
      </c>
      <c r="I114" s="32" t="s">
        <v>195</v>
      </c>
      <c r="J114" s="13">
        <v>202.17539798199999</v>
      </c>
      <c r="K114" s="26" t="s">
        <v>36</v>
      </c>
      <c r="L114" s="32" t="s">
        <v>36</v>
      </c>
      <c r="M114" s="32" t="s">
        <v>36</v>
      </c>
      <c r="N114" s="17">
        <v>14.5059995651</v>
      </c>
    </row>
    <row r="115" spans="1:14" x14ac:dyDescent="0.2">
      <c r="A115" s="59"/>
      <c r="B115" s="5" t="s">
        <v>2</v>
      </c>
      <c r="C115" s="32">
        <v>74.829551699999996</v>
      </c>
      <c r="D115" s="32">
        <v>59.002269744899998</v>
      </c>
      <c r="E115" s="32">
        <v>38.740039049899998</v>
      </c>
      <c r="F115" s="32">
        <v>23.865731738600001</v>
      </c>
      <c r="G115" s="13">
        <v>85.062618375499994</v>
      </c>
      <c r="H115" s="34">
        <v>46070.333824499998</v>
      </c>
      <c r="I115" s="32" t="s">
        <v>195</v>
      </c>
      <c r="J115" s="13">
        <v>36.194905675400001</v>
      </c>
      <c r="K115" s="26" t="s">
        <v>36</v>
      </c>
      <c r="L115" s="32" t="s">
        <v>36</v>
      </c>
      <c r="M115" s="32" t="s">
        <v>36</v>
      </c>
      <c r="N115" s="17">
        <v>10.3170995712</v>
      </c>
    </row>
    <row r="116" spans="1:14" x14ac:dyDescent="0.2">
      <c r="A116" s="62"/>
      <c r="B116" s="8" t="s">
        <v>3</v>
      </c>
      <c r="C116" s="31">
        <v>74.822761540000002</v>
      </c>
      <c r="D116" s="31">
        <v>55.359603881799998</v>
      </c>
      <c r="E116" s="31">
        <v>51.102043639599998</v>
      </c>
      <c r="F116" s="31">
        <v>28.577281818500001</v>
      </c>
      <c r="G116" s="14">
        <v>82.833333810200003</v>
      </c>
      <c r="H116" s="35">
        <v>1913.2541738800001</v>
      </c>
      <c r="I116" s="31" t="s">
        <v>195</v>
      </c>
      <c r="J116" s="14">
        <v>1.2553146476999999</v>
      </c>
      <c r="K116" s="27" t="s">
        <v>36</v>
      </c>
      <c r="L116" s="31" t="s">
        <v>36</v>
      </c>
      <c r="M116" s="31" t="s">
        <v>36</v>
      </c>
      <c r="N116" s="18">
        <v>10.7917995453</v>
      </c>
    </row>
    <row r="117" spans="1:14" x14ac:dyDescent="0.2">
      <c r="A117" s="63" t="s">
        <v>23</v>
      </c>
      <c r="B117" s="7" t="s">
        <v>5</v>
      </c>
      <c r="C117" s="50">
        <v>114.90975950000001</v>
      </c>
      <c r="D117" s="50">
        <v>1.4439840316799999</v>
      </c>
      <c r="E117" s="12">
        <v>3.82422390824</v>
      </c>
      <c r="F117" s="55">
        <v>1.4909439709400001E-2</v>
      </c>
      <c r="G117" s="12">
        <v>0.26380648349399999</v>
      </c>
      <c r="H117" s="22">
        <v>236.404588886</v>
      </c>
      <c r="I117" s="12">
        <f t="shared" si="1"/>
        <v>-3.8093144685306002</v>
      </c>
      <c r="J117" s="12">
        <v>297.30035239699998</v>
      </c>
      <c r="K117" s="26" t="s">
        <v>36</v>
      </c>
      <c r="L117" s="32" t="s">
        <v>36</v>
      </c>
      <c r="M117" s="32" t="s">
        <v>36</v>
      </c>
      <c r="N117" s="16">
        <v>0.15152500569800001</v>
      </c>
    </row>
    <row r="118" spans="1:14" x14ac:dyDescent="0.2">
      <c r="A118" s="59"/>
      <c r="B118" s="4" t="s">
        <v>6</v>
      </c>
      <c r="C118" s="32">
        <v>99.752281190000005</v>
      </c>
      <c r="D118" s="32">
        <v>16.012725830099999</v>
      </c>
      <c r="E118" s="13">
        <v>6.0595972963699998</v>
      </c>
      <c r="F118" s="33">
        <v>0.446536249632</v>
      </c>
      <c r="G118" s="13">
        <v>6.4538735860900003</v>
      </c>
      <c r="H118" s="20">
        <v>19397.315316</v>
      </c>
      <c r="I118" s="13">
        <f t="shared" si="1"/>
        <v>-5.6130610467380002</v>
      </c>
      <c r="J118" s="13">
        <v>814.48998724900002</v>
      </c>
      <c r="K118" s="26" t="s">
        <v>36</v>
      </c>
      <c r="L118" s="32" t="s">
        <v>38</v>
      </c>
      <c r="M118" s="32" t="s">
        <v>151</v>
      </c>
      <c r="N118" s="17">
        <v>0.69252097606700003</v>
      </c>
    </row>
    <row r="119" spans="1:14" x14ac:dyDescent="0.2">
      <c r="A119" s="59"/>
      <c r="B119" s="4" t="s">
        <v>7</v>
      </c>
      <c r="C119" s="32">
        <v>84.240341189999995</v>
      </c>
      <c r="D119" s="32">
        <v>52.996124267600003</v>
      </c>
      <c r="E119" s="13">
        <v>8.3745458478299994</v>
      </c>
      <c r="F119" s="33">
        <v>3.4203938308700002</v>
      </c>
      <c r="G119" s="13">
        <v>42.933264736399998</v>
      </c>
      <c r="H119" s="20">
        <v>135921.83856900001</v>
      </c>
      <c r="I119" s="13">
        <f t="shared" si="1"/>
        <v>-4.9541520169599993</v>
      </c>
      <c r="J119" s="13">
        <v>745.09898311300003</v>
      </c>
      <c r="K119" s="26" t="s">
        <v>36</v>
      </c>
      <c r="L119" s="32" t="s">
        <v>92</v>
      </c>
      <c r="M119" s="32" t="s">
        <v>152</v>
      </c>
      <c r="N119" s="17">
        <v>4.3661799430799997</v>
      </c>
    </row>
    <row r="120" spans="1:14" x14ac:dyDescent="0.2">
      <c r="A120" s="59"/>
      <c r="B120" s="4" t="s">
        <v>8</v>
      </c>
      <c r="C120" s="32">
        <v>78.911605839999993</v>
      </c>
      <c r="D120" s="32">
        <v>63.296520233199999</v>
      </c>
      <c r="E120" s="13">
        <v>12.0026224221</v>
      </c>
      <c r="F120" s="33">
        <v>8.8680819466800003</v>
      </c>
      <c r="G120" s="13">
        <v>88.102019125300004</v>
      </c>
      <c r="H120" s="20">
        <v>123922.492318</v>
      </c>
      <c r="I120" s="13">
        <f t="shared" si="1"/>
        <v>-3.1345404754199997</v>
      </c>
      <c r="J120" s="13">
        <v>262.012062856</v>
      </c>
      <c r="K120" s="26" t="s">
        <v>36</v>
      </c>
      <c r="L120" s="32" t="s">
        <v>93</v>
      </c>
      <c r="M120" s="32" t="s">
        <v>153</v>
      </c>
      <c r="N120" s="17">
        <v>11.7274999619</v>
      </c>
    </row>
    <row r="121" spans="1:14" x14ac:dyDescent="0.2">
      <c r="A121" s="59"/>
      <c r="B121" s="4" t="s">
        <v>9</v>
      </c>
      <c r="C121" s="32">
        <v>75.710090640000004</v>
      </c>
      <c r="D121" s="32">
        <v>69.624641418500005</v>
      </c>
      <c r="E121" s="13">
        <v>13.653145826799999</v>
      </c>
      <c r="F121" s="33">
        <v>12.1723067181</v>
      </c>
      <c r="G121" s="13">
        <v>98.406661507899997</v>
      </c>
      <c r="H121" s="20">
        <v>57815.3329601</v>
      </c>
      <c r="I121" s="13">
        <f t="shared" si="1"/>
        <v>-1.4808391086999997</v>
      </c>
      <c r="J121" s="13">
        <v>89.057600284000003</v>
      </c>
      <c r="K121" s="26" t="s">
        <v>36</v>
      </c>
      <c r="L121" s="32" t="s">
        <v>64</v>
      </c>
      <c r="M121" s="32" t="s">
        <v>154</v>
      </c>
      <c r="N121" s="17">
        <v>15.0388002396</v>
      </c>
    </row>
    <row r="122" spans="1:14" x14ac:dyDescent="0.2">
      <c r="A122" s="59"/>
      <c r="B122" s="4" t="s">
        <v>0</v>
      </c>
      <c r="C122" s="32">
        <v>72.750015259999998</v>
      </c>
      <c r="D122" s="32">
        <v>67.4590301514</v>
      </c>
      <c r="E122" s="32">
        <v>17.5487987337</v>
      </c>
      <c r="F122" s="32">
        <v>15.471242612999999</v>
      </c>
      <c r="G122" s="13">
        <v>99.895316789299997</v>
      </c>
      <c r="H122" s="30">
        <v>40108.573978499997</v>
      </c>
      <c r="I122" s="26">
        <f t="shared" si="1"/>
        <v>-2.0775561207000006</v>
      </c>
      <c r="J122" s="13">
        <v>48.608572746999997</v>
      </c>
      <c r="K122" s="26" t="s">
        <v>36</v>
      </c>
      <c r="L122" s="32" t="s">
        <v>36</v>
      </c>
      <c r="M122" s="32" t="s">
        <v>36</v>
      </c>
      <c r="N122" s="17">
        <v>16.147699356099999</v>
      </c>
    </row>
    <row r="123" spans="1:14" x14ac:dyDescent="0.2">
      <c r="A123" s="62"/>
      <c r="B123" s="9" t="s">
        <v>1</v>
      </c>
      <c r="C123" s="31">
        <v>73.422706599999998</v>
      </c>
      <c r="D123" s="31">
        <v>58.246772766100001</v>
      </c>
      <c r="E123" s="31">
        <v>24.725260703699998</v>
      </c>
      <c r="F123" s="31">
        <v>18.4130143165</v>
      </c>
      <c r="G123" s="14">
        <v>100</v>
      </c>
      <c r="H123" s="35">
        <v>616.37731535399996</v>
      </c>
      <c r="I123" s="31">
        <f t="shared" si="1"/>
        <v>-6.3122463871999983</v>
      </c>
      <c r="J123" s="14">
        <v>0.62765732384999995</v>
      </c>
      <c r="K123" s="27" t="s">
        <v>36</v>
      </c>
      <c r="L123" s="31" t="s">
        <v>36</v>
      </c>
      <c r="M123" s="31" t="s">
        <v>36</v>
      </c>
      <c r="N123" s="18">
        <v>17.5897006989</v>
      </c>
    </row>
    <row r="124" spans="1:14" x14ac:dyDescent="0.2">
      <c r="A124" s="59" t="s">
        <v>24</v>
      </c>
      <c r="B124" s="5" t="s">
        <v>7</v>
      </c>
      <c r="C124" s="32">
        <v>108.4337845</v>
      </c>
      <c r="D124" s="32">
        <v>69.8650512695</v>
      </c>
      <c r="E124" s="13">
        <v>5.1612580472899996</v>
      </c>
      <c r="F124" s="33">
        <v>2.1362562983700002</v>
      </c>
      <c r="G124" s="13">
        <v>26.419088515599999</v>
      </c>
      <c r="H124" s="20">
        <v>420470.97775399999</v>
      </c>
      <c r="I124" s="13">
        <f t="shared" si="1"/>
        <v>-3.0250017489199994</v>
      </c>
      <c r="J124" s="13">
        <v>3690.4855848299999</v>
      </c>
      <c r="K124" s="26" t="s">
        <v>191</v>
      </c>
      <c r="L124" s="32" t="s">
        <v>94</v>
      </c>
      <c r="M124" s="32" t="s">
        <v>155</v>
      </c>
      <c r="N124" s="16">
        <v>1.77945995331</v>
      </c>
    </row>
    <row r="125" spans="1:14" x14ac:dyDescent="0.2">
      <c r="A125" s="59"/>
      <c r="B125" s="4" t="s">
        <v>8</v>
      </c>
      <c r="C125" s="32">
        <v>94.251686100000001</v>
      </c>
      <c r="D125" s="32">
        <v>92.659187316900002</v>
      </c>
      <c r="E125" s="13">
        <v>8.3223599123700005</v>
      </c>
      <c r="F125" s="33">
        <v>8.3208173756699999</v>
      </c>
      <c r="G125" s="13">
        <v>79.897328187100001</v>
      </c>
      <c r="H125" s="20">
        <v>689386.77795000002</v>
      </c>
      <c r="I125" s="13">
        <f t="shared" si="1"/>
        <v>-1.5425367000005963E-3</v>
      </c>
      <c r="J125" s="13">
        <v>1553.4518765299999</v>
      </c>
      <c r="K125" s="26" t="s">
        <v>192</v>
      </c>
      <c r="L125" s="32" t="s">
        <v>95</v>
      </c>
      <c r="M125" s="32" t="s">
        <v>156</v>
      </c>
      <c r="N125" s="17">
        <v>7.9112200737</v>
      </c>
    </row>
    <row r="126" spans="1:14" x14ac:dyDescent="0.2">
      <c r="A126" s="59"/>
      <c r="B126" s="4" t="s">
        <v>9</v>
      </c>
      <c r="C126" s="32">
        <v>88.797683719999995</v>
      </c>
      <c r="D126" s="32">
        <v>86.571235656699997</v>
      </c>
      <c r="E126" s="13">
        <v>12.5869513774</v>
      </c>
      <c r="F126" s="33">
        <v>13.5967974394</v>
      </c>
      <c r="G126" s="13">
        <v>98.088281499100006</v>
      </c>
      <c r="H126" s="20">
        <v>478670.31198200001</v>
      </c>
      <c r="I126" s="13">
        <f t="shared" si="1"/>
        <v>1.0098460619999994</v>
      </c>
      <c r="J126" s="13">
        <v>660.08628558199996</v>
      </c>
      <c r="K126" s="26" t="s">
        <v>193</v>
      </c>
      <c r="L126" s="32" t="s">
        <v>96</v>
      </c>
      <c r="M126" s="32" t="s">
        <v>157</v>
      </c>
      <c r="N126" s="17">
        <v>14.5832004547</v>
      </c>
    </row>
    <row r="127" spans="1:14" x14ac:dyDescent="0.2">
      <c r="A127" s="59"/>
      <c r="B127" s="4" t="s">
        <v>0</v>
      </c>
      <c r="C127" s="32">
        <v>84.780921939999999</v>
      </c>
      <c r="D127" s="32">
        <v>79.127998352099993</v>
      </c>
      <c r="E127" s="13">
        <v>17.885643239</v>
      </c>
      <c r="F127" s="33">
        <v>17.360511243400001</v>
      </c>
      <c r="G127" s="13">
        <v>99.018056149800003</v>
      </c>
      <c r="H127" s="20">
        <v>449741.41071199998</v>
      </c>
      <c r="I127" s="13">
        <f t="shared" si="1"/>
        <v>-0.5251319955999989</v>
      </c>
      <c r="J127" s="13">
        <v>485.73702895700001</v>
      </c>
      <c r="K127" s="26" t="s">
        <v>36</v>
      </c>
      <c r="L127" s="32" t="s">
        <v>97</v>
      </c>
      <c r="M127" s="32" t="s">
        <v>158</v>
      </c>
      <c r="N127" s="17">
        <v>22.736900329600001</v>
      </c>
    </row>
    <row r="128" spans="1:14" x14ac:dyDescent="0.2">
      <c r="A128" s="59"/>
      <c r="B128" s="4" t="s">
        <v>1</v>
      </c>
      <c r="C128" s="32">
        <v>83.518127440000001</v>
      </c>
      <c r="D128" s="32">
        <v>71.9039230347</v>
      </c>
      <c r="E128" s="13">
        <v>29.0808382365</v>
      </c>
      <c r="F128" s="33">
        <v>23.576696743399999</v>
      </c>
      <c r="G128" s="13">
        <v>98.325962428699995</v>
      </c>
      <c r="H128" s="20">
        <v>104792.477807</v>
      </c>
      <c r="I128" s="13">
        <f t="shared" si="1"/>
        <v>-5.5041414931000006</v>
      </c>
      <c r="J128" s="13">
        <v>83.338944666700002</v>
      </c>
      <c r="K128" s="26" t="s">
        <v>36</v>
      </c>
      <c r="L128" s="32" t="s">
        <v>36</v>
      </c>
      <c r="M128" s="32" t="s">
        <v>36</v>
      </c>
      <c r="N128" s="17">
        <v>19.696500778200001</v>
      </c>
    </row>
    <row r="129" spans="1:14" ht="16" thickBot="1" x14ac:dyDescent="0.25">
      <c r="A129" s="60"/>
      <c r="B129" s="6" t="s">
        <v>2</v>
      </c>
      <c r="C129" s="51">
        <v>82.898445129999999</v>
      </c>
      <c r="D129" s="51">
        <v>72.565948486300002</v>
      </c>
      <c r="E129" s="15">
        <v>25.6754893773</v>
      </c>
      <c r="F129" s="57">
        <v>18.449206995000001</v>
      </c>
      <c r="G129" s="15">
        <v>85.500001907300003</v>
      </c>
      <c r="H129" s="23">
        <v>137.24197078500001</v>
      </c>
      <c r="I129" s="15">
        <f t="shared" si="1"/>
        <v>-7.2262823822999991</v>
      </c>
      <c r="J129" s="15">
        <v>0.1394794053</v>
      </c>
      <c r="K129" s="53" t="s">
        <v>36</v>
      </c>
      <c r="L129" s="51" t="s">
        <v>36</v>
      </c>
      <c r="M129" s="51" t="s">
        <v>36</v>
      </c>
      <c r="N129" s="19">
        <v>16.141700744600001</v>
      </c>
    </row>
    <row r="130" spans="1:14" x14ac:dyDescent="0.2">
      <c r="B130" s="1"/>
    </row>
    <row r="131" spans="1:14" x14ac:dyDescent="0.2">
      <c r="A131" s="25" t="s">
        <v>33</v>
      </c>
    </row>
    <row r="132" spans="1:14" x14ac:dyDescent="0.2">
      <c r="A132" s="68" t="s">
        <v>194</v>
      </c>
    </row>
    <row r="133" spans="1:14" x14ac:dyDescent="0.2">
      <c r="A133" s="29"/>
    </row>
  </sheetData>
  <sortState xmlns:xlrd2="http://schemas.microsoft.com/office/spreadsheetml/2017/richdata2" ref="A2:B122">
    <sortCondition ref="A2:A122"/>
  </sortState>
  <mergeCells count="24">
    <mergeCell ref="B89:B90"/>
    <mergeCell ref="A1:A2"/>
    <mergeCell ref="B1:B2"/>
    <mergeCell ref="A81:A87"/>
    <mergeCell ref="A11:A17"/>
    <mergeCell ref="A18:A22"/>
    <mergeCell ref="A30:A36"/>
    <mergeCell ref="A3:A10"/>
    <mergeCell ref="A23:A29"/>
    <mergeCell ref="A45:A46"/>
    <mergeCell ref="B45:B46"/>
    <mergeCell ref="A124:A129"/>
    <mergeCell ref="A103:A109"/>
    <mergeCell ref="A110:A116"/>
    <mergeCell ref="A37:A43"/>
    <mergeCell ref="A117:A123"/>
    <mergeCell ref="A91:A97"/>
    <mergeCell ref="A98:A102"/>
    <mergeCell ref="A47:A53"/>
    <mergeCell ref="A54:A59"/>
    <mergeCell ref="A60:A66"/>
    <mergeCell ref="A67:A73"/>
    <mergeCell ref="A74:A80"/>
    <mergeCell ref="A89:A90"/>
  </mergeCells>
  <phoneticPr fontId="24" type="noConversion"/>
  <pageMargins left="0.7" right="0.7" top="0.5" bottom="0.5" header="0" footer="0"/>
  <pageSetup scale="3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2020-03-15T22:13:48Z</cp:lastPrinted>
  <dcterms:created xsi:type="dcterms:W3CDTF">2018-01-16T15:17:47Z</dcterms:created>
  <dcterms:modified xsi:type="dcterms:W3CDTF">2022-04-07T16:39:24Z</dcterms:modified>
</cp:coreProperties>
</file>