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888A4D35-9549-7548-87C7-1D7E56F840D7}" xr6:coauthVersionLast="47" xr6:coauthVersionMax="47" xr10:uidLastSave="{00000000-0000-0000-0000-000000000000}"/>
  <bookViews>
    <workbookView xWindow="4880" yWindow="6920" windowWidth="28440" windowHeight="21880" xr2:uid="{00000000-000D-0000-FFFF-FFFF00000000}"/>
  </bookViews>
  <sheets>
    <sheet name="Final" sheetId="1" r:id="rId1"/>
  </sheets>
  <definedNames>
    <definedName name="_xlnm.Print_Area" localSheetId="0">Final!$A$1:$L$28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<sst xmlns="http://schemas.openxmlformats.org/spreadsheetml/2006/main" count="103" uniqueCount="87">
  <si>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</si>
  <si>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</si>
  <si>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</si>
  <si>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</si>
  <si>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</si>
  <si>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</si>
  <si>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</si>
  <si>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</si>
  <si>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</si>
  <si>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</si>
  <si>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</si>
  <si>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</si>
  <si>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</si>
  <si>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</si>
  <si>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</si>
  <si>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</si>
  <si>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</si>
  <si>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</si>
  <si>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</si>
  <si>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</si>
  <si>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</si>
  <si>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</si>
  <si>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</si>
  <si>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</si>
  <si>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</si>
  <si>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</si>
  <si>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</si>
  <si>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</si>
  <si>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</si>
  <si>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</si>
  <si>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</si>
  <si>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</si>
  <si>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</si>
  <si>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Upper Sacramento</t>
  </si>
  <si>
    <t>McCloud</t>
  </si>
  <si>
    <t>Pit</t>
  </si>
  <si>
    <t>Sac at Bend Bridge</t>
  </si>
  <si>
    <t>†† For volume totals above Shasta Lake add Upper Sac, McCloud and Pit volumes. For volume totals above Bend Bridge add Upper Sac, McCloud, Pit and Sac at Bend Bridge volumes.</t>
  </si>
  <si>
    <t>0.0 ( 1 )</t>
  </si>
  <si>
    <t>6.8 ( 5 )</t>
  </si>
  <si>
    <t>4/10/22</t>
  </si>
  <si>
    <t>% 4/10 Avg.</t>
  </si>
  <si>
    <t>0.0 ( 2 )</t>
  </si>
  <si>
    <t>3.0 ( 1 )</t>
  </si>
  <si>
    <t>4.1 ( 5 )</t>
  </si>
  <si>
    <t>1.1 ( 6 )</t>
  </si>
  <si>
    <t>19.0 ( 5 )</t>
  </si>
  <si>
    <t>3.9 ( 11 )</t>
  </si>
  <si>
    <t>11.2 ( 1 )</t>
  </si>
  <si>
    <t>14.7 ( 7 )</t>
  </si>
  <si>
    <t>7.3 ( 6 )</t>
  </si>
  <si>
    <t>10.9 ( 3 )</t>
  </si>
  <si>
    <t>3.3 ( 6 )</t>
  </si>
  <si>
    <t>9.6 ( 9 )</t>
  </si>
  <si>
    <t>2.9 ( 5 )</t>
  </si>
  <si>
    <t>8.4 ( 4 )</t>
  </si>
  <si>
    <t>5.9 ( 8 )</t>
  </si>
  <si>
    <t>8.6 ( 2 )</t>
  </si>
  <si>
    <t>5.1 ( 5 )</t>
  </si>
  <si>
    <t>16.8 ( 3 )</t>
  </si>
  <si>
    <t>8.5 ( 1 )</t>
  </si>
  <si>
    <t>23.8 ( 1 )</t>
  </si>
  <si>
    <t>2.7 ( 5 )</t>
  </si>
  <si>
    <t>4/17/22</t>
  </si>
  <si>
    <t>% 4/17 Avg.</t>
  </si>
  <si>
    <t>4/17/22††</t>
  </si>
  <si>
    <t>4/10 thru 4/17/22</t>
  </si>
  <si>
    <t>2.5 ( 1 )</t>
  </si>
  <si>
    <t>6.0 ( 1 )</t>
  </si>
  <si>
    <t>4.8 ( 5 )</t>
  </si>
  <si>
    <t>24.5 ( 5 )</t>
  </si>
  <si>
    <t>6.4 ( 11 )</t>
  </si>
  <si>
    <t>13.8 ( 1 )</t>
  </si>
  <si>
    <t>16.3 ( 7 )</t>
  </si>
  <si>
    <t>8.0 ( 6 )</t>
  </si>
  <si>
    <t>12.5 ( 3 )</t>
  </si>
  <si>
    <t>9.0 ( 9 )</t>
  </si>
  <si>
    <t>0.2 ( 1 )</t>
  </si>
  <si>
    <t>1.5 ( 5 )</t>
  </si>
  <si>
    <t>9.2 ( 4 )</t>
  </si>
  <si>
    <t>7.7 ( 8 )</t>
  </si>
  <si>
    <t>9.8 ( 2 )</t>
  </si>
  <si>
    <t>5.9 ( 5 )</t>
  </si>
  <si>
    <t>17.6 ( 3 )</t>
  </si>
  <si>
    <t>9.3 ( 1 )</t>
  </si>
  <si>
    <t>24.1 ( 1 )</t>
  </si>
  <si>
    <t>1.9 ( 5 )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</si>
</sst>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50" zoomScaleNormal="150" zoomScalePageLayoutView="125" workbookViewId="0">
      <selection activeCell="N9" sqref="N9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0" width="8" customWidth="1"/>
    <col min="11" max="11" width="11.33203125" customWidth="1"/>
  </cols>
  <sheetData>
    <row r="1" spans="1:16" ht="14" x14ac:dyDescent="0.2">
      <c r="A1" s="1" t="s">
        <v>0</v>
      </c>
      <c r="B1" s="2" t="s">
        <v>40</v>
      </c>
      <c r="C1" s="2" t="s">
        <v>63</v>
      </c>
      <c r="D1" s="2" t="s">
        <v>40</v>
      </c>
      <c r="E1" s="2" t="s">
        <v>63</v>
      </c>
      <c r="F1" s="2" t="s">
        <v>63</v>
      </c>
      <c r="G1" s="2" t="s">
        <v>65</v>
      </c>
      <c r="H1" s="42" t="s">
        <v>66</v>
      </c>
      <c r="I1" s="3" t="s">
        <v>1</v>
      </c>
      <c r="J1" s="2" t="s">
        <v>40</v>
      </c>
      <c r="K1" s="2" t="s">
        <v>63</v>
      </c>
      <c r="L1" s="4" t="s">
        <v>63</v>
      </c>
    </row>
    <row r="2" spans="1:16" ht="15" thickBot="1" x14ac:dyDescent="0.25">
      <c r="A2" s="5"/>
      <c r="B2" s="6" t="s">
        <v>41</v>
      </c>
      <c r="C2" s="6" t="s">
        <v>64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5</v>
      </c>
      <c r="K2" s="11" t="s">
        <v>5</v>
      </c>
      <c r="L2" s="12" t="s">
        <v>6</v>
      </c>
    </row>
    <row r="3" spans="1:16" ht="14" x14ac:dyDescent="0.2">
      <c r="A3" s="13" t="s">
        <v>33</v>
      </c>
      <c r="B3" s="19">
        <v>6.27448320389</v>
      </c>
      <c r="C3" s="19">
        <v>25.449731830000001</v>
      </c>
      <c r="D3" s="14">
        <v>1.64561879937</v>
      </c>
      <c r="E3" s="14">
        <v>6.4910660919999996</v>
      </c>
      <c r="F3" s="14">
        <v>80.252812011800003</v>
      </c>
      <c r="G3" s="31">
        <v>44906.398090000002</v>
      </c>
      <c r="H3" s="14">
        <f>E3-D3</f>
        <v>4.8454472926299994</v>
      </c>
      <c r="I3" s="40">
        <v>125.2</v>
      </c>
      <c r="J3" s="38" t="s">
        <v>42</v>
      </c>
      <c r="K3" s="38" t="s">
        <v>67</v>
      </c>
      <c r="L3" s="16">
        <v>3.43089008331</v>
      </c>
    </row>
    <row r="4" spans="1:16" ht="14" x14ac:dyDescent="0.2">
      <c r="A4" s="18" t="s">
        <v>34</v>
      </c>
      <c r="B4" s="19">
        <v>9.8303499221799999</v>
      </c>
      <c r="C4" s="19">
        <v>28.19473648</v>
      </c>
      <c r="D4" s="14">
        <v>2.5020622556099998</v>
      </c>
      <c r="E4" s="14">
        <v>7.0168317629999999</v>
      </c>
      <c r="F4" s="14">
        <v>77.147093240000004</v>
      </c>
      <c r="G4" s="31">
        <v>67256.572180000003</v>
      </c>
      <c r="H4" s="14">
        <f t="shared" ref="H3:H6" si="0">E4-D4</f>
        <v>4.5147695073899996</v>
      </c>
      <c r="I4" s="40">
        <v>175.7</v>
      </c>
      <c r="J4" s="38" t="s">
        <v>43</v>
      </c>
      <c r="K4" s="38" t="s">
        <v>68</v>
      </c>
      <c r="L4" s="16">
        <v>9.3149900436399999</v>
      </c>
    </row>
    <row r="5" spans="1:16" ht="14" x14ac:dyDescent="0.2">
      <c r="A5" s="18" t="s">
        <v>35</v>
      </c>
      <c r="B5" s="19">
        <v>7.4430136680599999</v>
      </c>
      <c r="C5" s="19">
        <v>28.65653992</v>
      </c>
      <c r="D5" s="14">
        <v>0.80345739718499998</v>
      </c>
      <c r="E5" s="14">
        <v>2.9180544940000002</v>
      </c>
      <c r="F5" s="14">
        <v>37.335443231100001</v>
      </c>
      <c r="G5" s="31">
        <v>359426.85149999999</v>
      </c>
      <c r="H5" s="14">
        <f t="shared" si="0"/>
        <v>2.1145970968150003</v>
      </c>
      <c r="I5" s="40">
        <v>2309.4999929599999</v>
      </c>
      <c r="J5" s="38" t="s">
        <v>44</v>
      </c>
      <c r="K5" s="38" t="s">
        <v>39</v>
      </c>
      <c r="L5" s="16">
        <v>2.8334500789599999</v>
      </c>
    </row>
    <row r="6" spans="1:16" ht="14" x14ac:dyDescent="0.2">
      <c r="A6" s="20" t="s">
        <v>36</v>
      </c>
      <c r="B6" s="21">
        <v>5.8848385810900004</v>
      </c>
      <c r="C6" s="21">
        <v>24.570396420000002</v>
      </c>
      <c r="D6" s="22">
        <v>1.3409099528999999</v>
      </c>
      <c r="E6" s="22">
        <v>5.304348729</v>
      </c>
      <c r="F6" s="22">
        <v>67.365794450199999</v>
      </c>
      <c r="G6" s="36">
        <v>73116.724950000003</v>
      </c>
      <c r="H6" s="22">
        <f t="shared" si="0"/>
        <v>3.9634387761000003</v>
      </c>
      <c r="I6" s="41">
        <v>258.45533802099999</v>
      </c>
      <c r="J6" s="39" t="s">
        <v>9</v>
      </c>
      <c r="K6" s="39" t="s">
        <v>9</v>
      </c>
      <c r="L6" s="24">
        <v>6.5915999412500001</v>
      </c>
    </row>
    <row r="7" spans="1:16" ht="14" x14ac:dyDescent="0.2">
      <c r="A7" s="18" t="s">
        <v>7</v>
      </c>
      <c r="B7" s="19">
        <v>7.29756498337</v>
      </c>
      <c r="C7" s="19">
        <v>30.171056750000002</v>
      </c>
      <c r="D7" s="14">
        <v>0.82458091234399999</v>
      </c>
      <c r="E7" s="14">
        <v>3.4091478629999998</v>
      </c>
      <c r="F7" s="14">
        <v>43.770060970099998</v>
      </c>
      <c r="G7" s="31">
        <v>414793.72930000001</v>
      </c>
      <c r="H7" s="14">
        <f t="shared" ref="H7:H28" si="1">E7-D7</f>
        <v>2.5845669506559998</v>
      </c>
      <c r="I7" s="15">
        <v>2281.18567368</v>
      </c>
      <c r="J7" s="43" t="s">
        <v>45</v>
      </c>
      <c r="K7" s="43" t="s">
        <v>69</v>
      </c>
      <c r="L7" s="16">
        <v>3.26631999016</v>
      </c>
      <c r="M7" s="17"/>
    </row>
    <row r="8" spans="1:16" ht="14" x14ac:dyDescent="0.2">
      <c r="A8" s="18" t="s">
        <v>8</v>
      </c>
      <c r="B8" s="19">
        <v>19.074861526500001</v>
      </c>
      <c r="C8" s="19">
        <v>37.661380770000001</v>
      </c>
      <c r="D8" s="14">
        <v>3.5820118447099998</v>
      </c>
      <c r="E8" s="14">
        <v>7.072319137</v>
      </c>
      <c r="F8" s="14">
        <v>89.721988098300002</v>
      </c>
      <c r="G8" s="31">
        <v>209599.58670000001</v>
      </c>
      <c r="H8" s="14">
        <f t="shared" si="1"/>
        <v>3.4903072922900003</v>
      </c>
      <c r="I8" s="15">
        <v>555.68595071499999</v>
      </c>
      <c r="J8" s="43" t="s">
        <v>46</v>
      </c>
      <c r="K8" s="43" t="s">
        <v>70</v>
      </c>
      <c r="L8" s="16">
        <v>9.8130397796600004</v>
      </c>
      <c r="M8" s="17"/>
    </row>
    <row r="9" spans="1:16" ht="14" x14ac:dyDescent="0.2">
      <c r="A9" s="18" t="s">
        <v>10</v>
      </c>
      <c r="B9" s="19">
        <v>16.3213348389</v>
      </c>
      <c r="C9" s="19">
        <v>37.488830569999998</v>
      </c>
      <c r="D9" s="14">
        <v>2.9053646398200001</v>
      </c>
      <c r="E9" s="14">
        <v>6.6733958930000004</v>
      </c>
      <c r="F9" s="14">
        <v>81.752580666499995</v>
      </c>
      <c r="G9" s="31">
        <v>303416.69790000003</v>
      </c>
      <c r="H9" s="14">
        <f t="shared" si="1"/>
        <v>3.7680312531800002</v>
      </c>
      <c r="I9" s="15">
        <v>852.42838549099997</v>
      </c>
      <c r="J9" s="43" t="s">
        <v>47</v>
      </c>
      <c r="K9" s="43" t="s">
        <v>71</v>
      </c>
      <c r="L9" s="16">
        <v>6.5002098083500002</v>
      </c>
      <c r="M9" s="17"/>
    </row>
    <row r="10" spans="1:16" ht="14" x14ac:dyDescent="0.2">
      <c r="A10" s="20" t="s">
        <v>11</v>
      </c>
      <c r="B10" s="21">
        <v>2.9975762367200001</v>
      </c>
      <c r="C10" s="21">
        <v>30.530918119999999</v>
      </c>
      <c r="D10" s="22">
        <v>0.35284299790899998</v>
      </c>
      <c r="E10" s="22">
        <v>3.5937770750000002</v>
      </c>
      <c r="F10" s="22">
        <v>48.562453800699998</v>
      </c>
      <c r="G10" s="36">
        <v>18085.402440000002</v>
      </c>
      <c r="H10" s="22">
        <f t="shared" si="1"/>
        <v>3.2409340770910005</v>
      </c>
      <c r="I10" s="23">
        <v>94.357817685499995</v>
      </c>
      <c r="J10" s="44" t="s">
        <v>9</v>
      </c>
      <c r="K10" s="44" t="s">
        <v>9</v>
      </c>
      <c r="L10" s="24">
        <v>2.4916899204299998</v>
      </c>
      <c r="M10" s="17"/>
    </row>
    <row r="11" spans="1:16" ht="14" x14ac:dyDescent="0.2">
      <c r="A11" s="18" t="s">
        <v>12</v>
      </c>
      <c r="B11" s="19">
        <v>22.198055267299999</v>
      </c>
      <c r="C11" s="19">
        <v>33.333885189999997</v>
      </c>
      <c r="D11" s="14">
        <v>4.2232376720499998</v>
      </c>
      <c r="E11" s="14">
        <v>6.3418582280000004</v>
      </c>
      <c r="F11" s="14">
        <v>68.9043298948</v>
      </c>
      <c r="G11" s="31">
        <v>113931.2616</v>
      </c>
      <c r="H11" s="14">
        <f t="shared" si="1"/>
        <v>2.1186205559500007</v>
      </c>
      <c r="I11" s="15">
        <v>336.8427638</v>
      </c>
      <c r="J11" s="43" t="s">
        <v>48</v>
      </c>
      <c r="K11" s="43" t="s">
        <v>72</v>
      </c>
      <c r="L11" s="16">
        <v>6.5769801139800004</v>
      </c>
      <c r="M11" s="17"/>
    </row>
    <row r="12" spans="1:16" ht="14" x14ac:dyDescent="0.2">
      <c r="A12" s="18" t="s">
        <v>13</v>
      </c>
      <c r="B12" s="19">
        <v>20.3092098236</v>
      </c>
      <c r="C12" s="19">
        <v>35.849769590000001</v>
      </c>
      <c r="D12" s="14">
        <v>3.9153166399399999</v>
      </c>
      <c r="E12" s="14">
        <v>6.9113075359999998</v>
      </c>
      <c r="F12" s="14">
        <v>77.723424155399996</v>
      </c>
      <c r="G12" s="31">
        <v>218143.60829999999</v>
      </c>
      <c r="H12" s="14">
        <f t="shared" si="1"/>
        <v>2.9959908960599999</v>
      </c>
      <c r="I12" s="15">
        <v>591.81111668799997</v>
      </c>
      <c r="J12" s="43" t="s">
        <v>49</v>
      </c>
      <c r="K12" s="43" t="s">
        <v>73</v>
      </c>
      <c r="L12" s="16">
        <v>5.8434400558500004</v>
      </c>
      <c r="M12" s="17"/>
      <c r="P12" s="21"/>
    </row>
    <row r="13" spans="1:16" ht="14" x14ac:dyDescent="0.2">
      <c r="A13" s="18" t="s">
        <v>14</v>
      </c>
      <c r="B13" s="19">
        <v>23.9864711761</v>
      </c>
      <c r="C13" s="19">
        <v>34.760574339999998</v>
      </c>
      <c r="D13" s="14">
        <v>4.8054126505000001</v>
      </c>
      <c r="E13" s="14">
        <v>6.9638797659999998</v>
      </c>
      <c r="F13" s="14">
        <v>76.257504852799997</v>
      </c>
      <c r="G13" s="31">
        <v>357082.67959999997</v>
      </c>
      <c r="H13" s="14">
        <f t="shared" si="1"/>
        <v>2.1584671154999997</v>
      </c>
      <c r="I13" s="15">
        <v>961.43154073300002</v>
      </c>
      <c r="J13" s="43" t="s">
        <v>50</v>
      </c>
      <c r="K13" s="43" t="s">
        <v>74</v>
      </c>
      <c r="L13" s="16">
        <v>9.9140396118199998</v>
      </c>
      <c r="M13" s="17"/>
    </row>
    <row r="14" spans="1:16" ht="14" x14ac:dyDescent="0.2">
      <c r="A14" s="20" t="s">
        <v>15</v>
      </c>
      <c r="B14" s="21">
        <v>21.474670410200002</v>
      </c>
      <c r="C14" s="21">
        <v>35.506767269999997</v>
      </c>
      <c r="D14" s="22">
        <v>3.8217664306599999</v>
      </c>
      <c r="E14" s="22">
        <v>6.3190057560000001</v>
      </c>
      <c r="F14" s="22">
        <v>73.294254835399997</v>
      </c>
      <c r="G14" s="36">
        <v>190517.37849999999</v>
      </c>
      <c r="H14" s="22">
        <f t="shared" si="1"/>
        <v>2.4972393253400003</v>
      </c>
      <c r="I14" s="23">
        <v>565.31002968099995</v>
      </c>
      <c r="J14" s="44" t="s">
        <v>51</v>
      </c>
      <c r="K14" s="44" t="s">
        <v>75</v>
      </c>
      <c r="L14" s="24">
        <v>7.0343799591099998</v>
      </c>
      <c r="M14" s="17"/>
    </row>
    <row r="15" spans="1:16" ht="14" x14ac:dyDescent="0.2">
      <c r="A15" s="18" t="s">
        <v>16</v>
      </c>
      <c r="B15" s="19">
        <v>24.389196395900001</v>
      </c>
      <c r="C15" s="19">
        <v>34.08759689</v>
      </c>
      <c r="D15" s="14">
        <v>4.3157228132099998</v>
      </c>
      <c r="E15" s="14">
        <v>6.0318762079999999</v>
      </c>
      <c r="F15" s="14">
        <v>65.079617311500002</v>
      </c>
      <c r="G15" s="31">
        <v>409040.1875</v>
      </c>
      <c r="H15" s="14">
        <f t="shared" si="1"/>
        <v>1.7161533947900001</v>
      </c>
      <c r="I15" s="15">
        <v>1271.4942587099999</v>
      </c>
      <c r="J15" s="43" t="s">
        <v>52</v>
      </c>
      <c r="K15" s="43" t="s">
        <v>52</v>
      </c>
      <c r="L15" s="16">
        <v>6.4118700027499997</v>
      </c>
      <c r="M15" s="17"/>
    </row>
    <row r="16" spans="1:16" ht="14" x14ac:dyDescent="0.2">
      <c r="A16" s="18" t="s">
        <v>17</v>
      </c>
      <c r="B16" s="19">
        <v>26.0736045837</v>
      </c>
      <c r="C16" s="19">
        <v>33.712905880000001</v>
      </c>
      <c r="D16" s="14">
        <v>4.57521426941</v>
      </c>
      <c r="E16" s="14">
        <v>5.9157052329999997</v>
      </c>
      <c r="F16" s="14">
        <v>61.546197718599998</v>
      </c>
      <c r="G16" s="31">
        <v>397069.67979999998</v>
      </c>
      <c r="H16" s="14">
        <f t="shared" si="1"/>
        <v>1.3404909635899998</v>
      </c>
      <c r="I16" s="15">
        <v>1258.5226740200001</v>
      </c>
      <c r="J16" s="43" t="s">
        <v>53</v>
      </c>
      <c r="K16" s="43" t="s">
        <v>76</v>
      </c>
      <c r="L16" s="16">
        <v>7.32342004776</v>
      </c>
      <c r="M16" s="17"/>
    </row>
    <row r="17" spans="1:15" ht="14" x14ac:dyDescent="0.2">
      <c r="A17" s="18" t="s">
        <v>18</v>
      </c>
      <c r="B17" s="19">
        <v>21.5727977753</v>
      </c>
      <c r="C17" s="19">
        <v>31.11161804</v>
      </c>
      <c r="D17" s="14">
        <v>2.66353492484</v>
      </c>
      <c r="E17" s="14">
        <v>3.8412672890000001</v>
      </c>
      <c r="F17" s="14">
        <v>41.656658787700003</v>
      </c>
      <c r="G17" s="31">
        <v>66807.970220000003</v>
      </c>
      <c r="H17" s="14">
        <f t="shared" si="1"/>
        <v>1.1777323641600002</v>
      </c>
      <c r="I17" s="15">
        <v>326.10284959099999</v>
      </c>
      <c r="J17" s="43" t="s">
        <v>38</v>
      </c>
      <c r="K17" s="43" t="s">
        <v>38</v>
      </c>
      <c r="L17" s="16">
        <v>6.1428499221799999</v>
      </c>
      <c r="M17" s="17"/>
    </row>
    <row r="18" spans="1:15" ht="14" x14ac:dyDescent="0.2">
      <c r="A18" s="18" t="s">
        <v>19</v>
      </c>
      <c r="B18" s="19">
        <v>5.7157406806899997</v>
      </c>
      <c r="C18" s="19">
        <v>18.677373889999998</v>
      </c>
      <c r="D18" s="14">
        <v>0.31780763840999998</v>
      </c>
      <c r="E18" s="14">
        <v>1.038502714</v>
      </c>
      <c r="F18" s="14">
        <v>11.904203322900001</v>
      </c>
      <c r="G18" s="31">
        <v>7933.9109529999996</v>
      </c>
      <c r="H18" s="14">
        <f t="shared" si="1"/>
        <v>0.72069507559000012</v>
      </c>
      <c r="I18" s="15">
        <v>143.24534924299999</v>
      </c>
      <c r="J18" s="43" t="s">
        <v>38</v>
      </c>
      <c r="K18" s="43" t="s">
        <v>77</v>
      </c>
      <c r="L18" s="16">
        <v>0.43431699276000002</v>
      </c>
      <c r="M18" s="17"/>
    </row>
    <row r="19" spans="1:15" ht="14" x14ac:dyDescent="0.2">
      <c r="A19" s="20" t="s">
        <v>20</v>
      </c>
      <c r="B19" s="21">
        <v>15.316236496</v>
      </c>
      <c r="C19" s="21">
        <v>16.658786769999999</v>
      </c>
      <c r="D19" s="22">
        <v>1.39489502199</v>
      </c>
      <c r="E19" s="22">
        <v>1.5171651880000001</v>
      </c>
      <c r="F19" s="22">
        <v>13.156843161199999</v>
      </c>
      <c r="G19" s="36">
        <v>141465.0398</v>
      </c>
      <c r="H19" s="22">
        <f t="shared" si="1"/>
        <v>0.12227016601000007</v>
      </c>
      <c r="I19" s="23">
        <v>1748.30460573</v>
      </c>
      <c r="J19" s="44" t="s">
        <v>54</v>
      </c>
      <c r="K19" s="44" t="s">
        <v>78</v>
      </c>
      <c r="L19" s="24">
        <v>1.28671002388</v>
      </c>
      <c r="M19" s="17"/>
    </row>
    <row r="20" spans="1:15" ht="14" x14ac:dyDescent="0.2">
      <c r="A20" s="18" t="s">
        <v>21</v>
      </c>
      <c r="B20" s="19">
        <v>19.395469665499999</v>
      </c>
      <c r="C20" s="19">
        <v>26.482885360000001</v>
      </c>
      <c r="D20" s="14">
        <v>2.9147410127</v>
      </c>
      <c r="E20" s="14">
        <v>3.9798340080000001</v>
      </c>
      <c r="F20" s="14">
        <v>48.712717292299999</v>
      </c>
      <c r="G20" s="31">
        <v>95729.781210000001</v>
      </c>
      <c r="H20" s="14">
        <f t="shared" si="1"/>
        <v>1.0650929953000001</v>
      </c>
      <c r="I20" s="15">
        <v>451.00665703800001</v>
      </c>
      <c r="J20" s="43" t="s">
        <v>55</v>
      </c>
      <c r="K20" s="43" t="s">
        <v>79</v>
      </c>
      <c r="L20" s="16">
        <v>7.9749898910499999</v>
      </c>
      <c r="M20" s="17"/>
    </row>
    <row r="21" spans="1:15" ht="14" x14ac:dyDescent="0.2">
      <c r="A21" s="18" t="s">
        <v>22</v>
      </c>
      <c r="B21" s="19">
        <v>21.470672607400001</v>
      </c>
      <c r="C21" s="19">
        <v>34.057674409999997</v>
      </c>
      <c r="D21" s="14">
        <v>3.5605873904099998</v>
      </c>
      <c r="E21" s="14">
        <v>5.647951538</v>
      </c>
      <c r="F21" s="14">
        <v>62.759636727699998</v>
      </c>
      <c r="G21" s="31">
        <v>101213.1646</v>
      </c>
      <c r="H21" s="14">
        <f t="shared" si="1"/>
        <v>2.0873641475900002</v>
      </c>
      <c r="I21" s="15">
        <v>336.005887368</v>
      </c>
      <c r="J21" s="43" t="s">
        <v>56</v>
      </c>
      <c r="K21" s="43" t="s">
        <v>80</v>
      </c>
      <c r="L21" s="16">
        <v>7.0874099731399998</v>
      </c>
      <c r="M21" s="17"/>
      <c r="O21" s="17"/>
    </row>
    <row r="22" spans="1:15" ht="14" x14ac:dyDescent="0.2">
      <c r="A22" s="18" t="s">
        <v>23</v>
      </c>
      <c r="B22" s="19">
        <v>26.5441894531</v>
      </c>
      <c r="C22" s="19">
        <v>35.841812130000001</v>
      </c>
      <c r="D22" s="14">
        <v>5.3863491366499998</v>
      </c>
      <c r="E22" s="14">
        <v>7.2730242819999997</v>
      </c>
      <c r="F22" s="14">
        <v>82.263573559899996</v>
      </c>
      <c r="G22" s="31">
        <v>27403.35454</v>
      </c>
      <c r="H22" s="14">
        <f t="shared" si="1"/>
        <v>1.8866751453499999</v>
      </c>
      <c r="I22" s="15">
        <v>70.646318784499996</v>
      </c>
      <c r="J22" s="43" t="s">
        <v>57</v>
      </c>
      <c r="K22" s="43" t="s">
        <v>81</v>
      </c>
      <c r="L22" s="16">
        <v>5.0255298614499999</v>
      </c>
      <c r="M22" s="17"/>
    </row>
    <row r="23" spans="1:15" ht="14" x14ac:dyDescent="0.2">
      <c r="A23" s="20" t="s">
        <v>24</v>
      </c>
      <c r="B23" s="21">
        <v>25.805681228600001</v>
      </c>
      <c r="C23" s="21">
        <v>33.512889860000001</v>
      </c>
      <c r="D23" s="22">
        <v>3.5912007395200001</v>
      </c>
      <c r="E23" s="22">
        <v>4.6637602390000001</v>
      </c>
      <c r="F23" s="22">
        <v>50.277090912200002</v>
      </c>
      <c r="G23" s="36">
        <v>95233.074779999995</v>
      </c>
      <c r="H23" s="22">
        <f t="shared" si="1"/>
        <v>1.0725594994800001</v>
      </c>
      <c r="I23" s="23">
        <v>382.870967549</v>
      </c>
      <c r="J23" s="44" t="s">
        <v>58</v>
      </c>
      <c r="K23" s="44" t="s">
        <v>82</v>
      </c>
      <c r="L23" s="24">
        <v>4.7771902084400004</v>
      </c>
      <c r="M23" s="17"/>
    </row>
    <row r="24" spans="1:15" ht="14" x14ac:dyDescent="0.2">
      <c r="A24" s="18" t="s">
        <v>25</v>
      </c>
      <c r="B24" s="19">
        <v>29.869747161900001</v>
      </c>
      <c r="C24" s="19">
        <v>32.629100800000003</v>
      </c>
      <c r="D24" s="14">
        <v>6.1534730879400001</v>
      </c>
      <c r="E24" s="14">
        <v>6.7219276480000003</v>
      </c>
      <c r="F24" s="14">
        <v>68.785403013800007</v>
      </c>
      <c r="G24" s="31">
        <v>68855.243140000006</v>
      </c>
      <c r="H24" s="14">
        <f t="shared" si="1"/>
        <v>0.56845456006000017</v>
      </c>
      <c r="I24" s="15">
        <v>192.06314109799999</v>
      </c>
      <c r="J24" s="43" t="s">
        <v>59</v>
      </c>
      <c r="K24" s="43" t="s">
        <v>83</v>
      </c>
      <c r="L24" s="16">
        <v>11.248299598699999</v>
      </c>
      <c r="M24" s="17"/>
    </row>
    <row r="25" spans="1:15" ht="14" x14ac:dyDescent="0.2">
      <c r="A25" s="18" t="s">
        <v>26</v>
      </c>
      <c r="B25" s="19">
        <v>23.989135742199998</v>
      </c>
      <c r="C25" s="19">
        <v>28.317495350000002</v>
      </c>
      <c r="D25" s="14">
        <v>2.7248657784799999</v>
      </c>
      <c r="E25" s="14">
        <v>3.2165134210000002</v>
      </c>
      <c r="F25" s="14">
        <v>31.436108061700001</v>
      </c>
      <c r="G25" s="31">
        <v>65010.611120000001</v>
      </c>
      <c r="H25" s="14">
        <f t="shared" si="1"/>
        <v>0.49164764252000026</v>
      </c>
      <c r="I25" s="15">
        <v>378.96554420000001</v>
      </c>
      <c r="J25" s="43" t="s">
        <v>60</v>
      </c>
      <c r="K25" s="43" t="s">
        <v>84</v>
      </c>
      <c r="L25" s="16">
        <v>4.70782995224</v>
      </c>
      <c r="M25" s="17"/>
    </row>
    <row r="26" spans="1:15" ht="14" x14ac:dyDescent="0.2">
      <c r="A26" s="18" t="s">
        <v>27</v>
      </c>
      <c r="B26" s="19">
        <v>21.1560955048</v>
      </c>
      <c r="C26" s="19">
        <v>23.796350480000001</v>
      </c>
      <c r="D26" s="14">
        <v>1.2103661141499999</v>
      </c>
      <c r="E26" s="14">
        <v>1.3614183040000001</v>
      </c>
      <c r="F26" s="14">
        <v>12.377910716000001</v>
      </c>
      <c r="G26" s="31">
        <v>77895.410829999993</v>
      </c>
      <c r="H26" s="14">
        <f t="shared" si="1"/>
        <v>0.15105218985000013</v>
      </c>
      <c r="I26" s="15">
        <v>1072.8058458600001</v>
      </c>
      <c r="J26" s="43" t="s">
        <v>9</v>
      </c>
      <c r="K26" s="43" t="s">
        <v>9</v>
      </c>
      <c r="L26" s="16">
        <v>1.6953400373500001</v>
      </c>
      <c r="M26" s="17"/>
    </row>
    <row r="27" spans="1:15" ht="14" x14ac:dyDescent="0.2">
      <c r="A27" s="18" t="s">
        <v>30</v>
      </c>
      <c r="B27" s="19">
        <v>25.080785751299999</v>
      </c>
      <c r="C27" s="19">
        <v>30.911838530000001</v>
      </c>
      <c r="D27" s="14">
        <v>2.50431375986</v>
      </c>
      <c r="E27" s="14">
        <v>3.0865441690000002</v>
      </c>
      <c r="F27" s="14">
        <v>29.679369469299999</v>
      </c>
      <c r="G27" s="31">
        <v>65437.484850000001</v>
      </c>
      <c r="H27" s="14">
        <f t="shared" si="1"/>
        <v>0.58223040914000013</v>
      </c>
      <c r="I27" s="15">
        <v>397.51630510500001</v>
      </c>
      <c r="J27" s="43" t="s">
        <v>61</v>
      </c>
      <c r="K27" s="43" t="s">
        <v>85</v>
      </c>
      <c r="L27" s="16">
        <v>2.4100499153100001</v>
      </c>
      <c r="M27" s="17"/>
    </row>
    <row r="28" spans="1:15" ht="15" thickBot="1" x14ac:dyDescent="0.25">
      <c r="A28" s="25" t="s">
        <v>28</v>
      </c>
      <c r="B28" s="26">
        <v>30.781768798800002</v>
      </c>
      <c r="C28" s="26">
        <v>27.753110889999999</v>
      </c>
      <c r="D28" s="27">
        <v>1.638758014</v>
      </c>
      <c r="E28" s="27">
        <v>1.4775184939999999</v>
      </c>
      <c r="F28" s="27">
        <v>9.1015228455900008</v>
      </c>
      <c r="G28" s="37">
        <v>147462.4357</v>
      </c>
      <c r="H28" s="27">
        <f t="shared" si="1"/>
        <v>-0.16123952000000008</v>
      </c>
      <c r="I28" s="28">
        <v>1871.32544121</v>
      </c>
      <c r="J28" s="45" t="s">
        <v>62</v>
      </c>
      <c r="K28" s="45" t="s">
        <v>86</v>
      </c>
      <c r="L28" s="29">
        <v>0.68116998672499995</v>
      </c>
      <c r="M28" s="17"/>
    </row>
    <row r="29" spans="1:15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15"/>
      <c r="K29" s="32"/>
      <c r="L29" s="17"/>
    </row>
    <row r="30" spans="1:15" ht="15" x14ac:dyDescent="0.2">
      <c r="A30" s="35" t="s">
        <v>37</v>
      </c>
    </row>
    <row r="31" spans="1:15" ht="15" x14ac:dyDescent="0.15">
      <c r="A31" s="33" t="s">
        <v>29</v>
      </c>
    </row>
    <row r="32" spans="1:15" ht="15" x14ac:dyDescent="0.2">
      <c r="A32" s="35"/>
      <c r="D32" s="34"/>
      <c r="E32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2022-04-19T04:33:50Z</dcterms:modified>
</cp:coreProperties>
</file>