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gis/Downloads/0_CA_Rpt/"/>
    </mc:Choice>
  </mc:AlternateContent>
  <xr:revisionPtr revIDLastSave="0" documentId="13_ncr:1_{F01B6A3A-D35C-414B-A3BE-B5388B4B2CE1}" xr6:coauthVersionLast="47" xr6:coauthVersionMax="47" xr10:uidLastSave="{00000000-0000-0000-0000-000000000000}"/>
  <bookViews>
    <workbookView xWindow="21640" yWindow="6260" windowWidth="23520" windowHeight="24620" xr2:uid="{00000000-000D-0000-FFFF-FFFF00000000}"/>
  </bookViews>
  <sheets>
    <sheet name="Final" sheetId="1" r:id="rId1"/>
  </sheets>
  <definedNames>
    <definedName name="_xlnm.Print_Area" localSheetId="0">Final!$A$1:$L$28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</calcChain>
</file>

<file path=xl/sharedStrings.xml><?xml version="1.0" encoding="utf-8"?>
<sst xmlns="http://schemas.openxmlformats.org/spreadsheetml/2006/main" count="103" uniqueCount="84">
  <si>
    <t>Basin</t>
  </si>
  <si>
    <t>Area (mi2)</t>
  </si>
  <si>
    <t>SWE (in)</t>
  </si>
  <si>
    <t>% SCA</t>
  </si>
  <si>
    <t>&gt; 5000'</t>
  </si>
  <si>
    <t>Pillows</t>
  </si>
  <si>
    <t>SNODAS* (in)</t>
  </si>
  <si>
    <t>Feather</t>
  </si>
  <si>
    <t>Yuba</t>
  </si>
  <si>
    <t>NA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</si>
  <si>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</si>
  <si>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</si>
  <si>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</si>
  <si>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</si>
  <si>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</si>
  <si>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</si>
  <si>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</si>
  <si>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</si>
  <si>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</si>
  <si>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</si>
  <si>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</si>
  <si>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</si>
  <si>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</si>
  <si>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</si>
  <si>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</si>
  <si>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</si>
  <si>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</si>
  <si>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</si>
  <si>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</si>
  <si>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</si>
  <si>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Upper Owens</t>
  </si>
  <si>
    <t>Vol (af)</t>
  </si>
  <si>
    <t>Chg. in SWE (in)</t>
  </si>
  <si>
    <t>Upper Sacramento</t>
  </si>
  <si>
    <t>McCloud</t>
  </si>
  <si>
    <t>Pit</t>
  </si>
  <si>
    <t>Sac at Bend Bridge</t>
  </si>
  <si>
    <t>†† For volume totals above Shasta Lake add Upper Sac, McCloud and Pit volumes. For volume totals above Bend Bridge add Upper Sac, McCloud, Pit and Sac at Bend Bridge volumes.</t>
  </si>
  <si>
    <t>0.0 ( 1 )</t>
  </si>
  <si>
    <t>5/1/22</t>
  </si>
  <si>
    <t>% 5/1 Avg.</t>
  </si>
  <si>
    <t>2.3 ( 1 )</t>
  </si>
  <si>
    <t>3.7 ( 1 )</t>
  </si>
  <si>
    <t>5.7 ( 5 )</t>
  </si>
  <si>
    <t>2.9 ( 5 )</t>
  </si>
  <si>
    <t>23.3 ( 5 )</t>
  </si>
  <si>
    <t>8.3 ( 12 )</t>
  </si>
  <si>
    <t>13.1 ( 1 )</t>
  </si>
  <si>
    <t>15.5 ( 7 )</t>
  </si>
  <si>
    <t>7.1 ( 6 )</t>
  </si>
  <si>
    <t>10.2 ( 3 )</t>
  </si>
  <si>
    <t>0.9 ( 6 )</t>
  </si>
  <si>
    <t>6.6 ( 9 )</t>
  </si>
  <si>
    <t>0.4 ( 5 )</t>
  </si>
  <si>
    <t>10.1 ( 4 )</t>
  </si>
  <si>
    <t>6.1 ( 8 )</t>
  </si>
  <si>
    <t>8.7 ( 2 )</t>
  </si>
  <si>
    <t>3.5 ( 5 )</t>
  </si>
  <si>
    <t>18.2 ( 3 )</t>
  </si>
  <si>
    <t>9.2 ( 1 )</t>
  </si>
  <si>
    <t>24.4 ( 1 )</t>
  </si>
  <si>
    <t>0.0 ( 5 )</t>
  </si>
  <si>
    <t>5/6/22</t>
  </si>
  <si>
    <t>% 5/6 Avg.</t>
  </si>
  <si>
    <t>5/1 thru 5/6/22</t>
  </si>
  <si>
    <t>0.0 ( 2 )</t>
  </si>
  <si>
    <t>3.8 ( 5 )</t>
  </si>
  <si>
    <t>1.5 ( 5 )</t>
  </si>
  <si>
    <t>19.0 ( 5 )</t>
  </si>
  <si>
    <t>6.5 ( 12 )</t>
  </si>
  <si>
    <t>9.3 ( 1 )</t>
  </si>
  <si>
    <t>10.0 ( 7 )</t>
  </si>
  <si>
    <t>3.8 ( 6 )</t>
  </si>
  <si>
    <t>4.0 ( 3 )</t>
  </si>
  <si>
    <t>0.3 ( 6 )</t>
  </si>
  <si>
    <t>2.7 ( 9 )</t>
  </si>
  <si>
    <t>9.9 ( 4 )</t>
  </si>
  <si>
    <t>3.4 ( 8 )</t>
  </si>
  <si>
    <t>6.8 ( 2 )</t>
  </si>
  <si>
    <t>1.2 ( 5 )</t>
  </si>
  <si>
    <t>16.7 ( 3 )</t>
  </si>
  <si>
    <t>5.3 ( 1 )</t>
  </si>
  <si>
    <t>22.1 ( 1 )</t>
  </si>
  <si>
    <t>5/6/22††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</si>
</sst>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0"/>
      <name val="Verdana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4" fontId="3" fillId="0" borderId="8" xfId="0" applyNumberFormat="1" applyFont="1" applyBorder="1" applyAlignment="1">
      <alignment horizontal="center"/>
    </xf>
    <xf numFmtId="3" fontId="0" fillId="0" borderId="0" xfId="0" applyNumberFormat="1"/>
    <xf numFmtId="0" fontId="1" fillId="0" borderId="4" xfId="0" applyFont="1" applyBorder="1"/>
    <xf numFmtId="1" fontId="1" fillId="0" borderId="0" xfId="0" applyNumberFormat="1" applyFont="1" applyAlignment="1">
      <alignment horizontal="center"/>
    </xf>
    <xf numFmtId="0" fontId="1" fillId="0" borderId="9" xfId="0" applyFont="1" applyBorder="1"/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1" fillId="0" borderId="12" xfId="0" applyFont="1" applyBorder="1"/>
    <xf numFmtId="1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3" fontId="1" fillId="0" borderId="1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16" fontId="1" fillId="0" borderId="0" xfId="0" applyNumberFormat="1" applyFont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zoomScale="150" zoomScaleNormal="150" zoomScalePageLayoutView="125" workbookViewId="0">
      <selection activeCell="G4" sqref="G4"/>
    </sheetView>
  </sheetViews>
  <sheetFormatPr baseColWidth="10" defaultColWidth="11" defaultRowHeight="13" x14ac:dyDescent="0.15"/>
  <cols>
    <col min="1" max="1" width="14.6640625" customWidth="1"/>
    <col min="2" max="3" width="9" customWidth="1"/>
    <col min="4" max="5" width="9.1640625" customWidth="1"/>
    <col min="6" max="6" width="6.33203125" customWidth="1"/>
    <col min="7" max="7" width="8.6640625" customWidth="1"/>
    <col min="8" max="8" width="14.33203125" customWidth="1"/>
    <col min="9" max="9" width="8" customWidth="1"/>
    <col min="10" max="11" width="11.33203125" customWidth="1"/>
  </cols>
  <sheetData>
    <row r="1" spans="1:16" ht="14" x14ac:dyDescent="0.2">
      <c r="A1" s="1" t="s">
        <v>0</v>
      </c>
      <c r="B1" s="2" t="s">
        <v>39</v>
      </c>
      <c r="C1" s="2" t="s">
        <v>62</v>
      </c>
      <c r="D1" s="2" t="s">
        <v>39</v>
      </c>
      <c r="E1" s="2" t="s">
        <v>62</v>
      </c>
      <c r="F1" s="2" t="s">
        <v>62</v>
      </c>
      <c r="G1" s="2" t="s">
        <v>83</v>
      </c>
      <c r="H1" s="42" t="s">
        <v>64</v>
      </c>
      <c r="I1" s="3" t="s">
        <v>1</v>
      </c>
      <c r="J1" s="2" t="s">
        <v>39</v>
      </c>
      <c r="K1" s="2" t="s">
        <v>62</v>
      </c>
      <c r="L1" s="4" t="s">
        <v>62</v>
      </c>
    </row>
    <row r="2" spans="1:16" ht="15" thickBot="1" x14ac:dyDescent="0.25">
      <c r="A2" s="5"/>
      <c r="B2" s="6" t="s">
        <v>40</v>
      </c>
      <c r="C2" s="6" t="s">
        <v>63</v>
      </c>
      <c r="D2" s="7" t="s">
        <v>2</v>
      </c>
      <c r="E2" s="7" t="s">
        <v>2</v>
      </c>
      <c r="F2" s="7" t="s">
        <v>3</v>
      </c>
      <c r="G2" s="8" t="s">
        <v>31</v>
      </c>
      <c r="H2" s="9" t="s">
        <v>32</v>
      </c>
      <c r="I2" s="10" t="s">
        <v>4</v>
      </c>
      <c r="J2" s="11" t="s">
        <v>5</v>
      </c>
      <c r="K2" s="11" t="s">
        <v>5</v>
      </c>
      <c r="L2" s="12" t="s">
        <v>6</v>
      </c>
    </row>
    <row r="3" spans="1:16" ht="14" x14ac:dyDescent="0.2">
      <c r="A3" s="13" t="s">
        <v>33</v>
      </c>
      <c r="B3" s="19">
        <v>19.4035873413</v>
      </c>
      <c r="C3" s="19">
        <v>9.4408254623399994</v>
      </c>
      <c r="D3" s="14">
        <v>4.1533947203699997</v>
      </c>
      <c r="E3" s="14">
        <v>1.52043498092</v>
      </c>
      <c r="F3" s="14">
        <v>22.897696831899999</v>
      </c>
      <c r="G3" s="31">
        <v>10518.650951199999</v>
      </c>
      <c r="H3" s="14">
        <f>E3-D3</f>
        <v>-2.6329597394499995</v>
      </c>
      <c r="I3" s="40">
        <v>129.71584692900001</v>
      </c>
      <c r="J3" s="38" t="s">
        <v>41</v>
      </c>
      <c r="K3" s="38" t="s">
        <v>65</v>
      </c>
      <c r="L3" s="16">
        <v>1.2071800231900001</v>
      </c>
    </row>
    <row r="4" spans="1:16" ht="14" x14ac:dyDescent="0.2">
      <c r="A4" s="18" t="s">
        <v>34</v>
      </c>
      <c r="B4" s="19">
        <v>26.775917053200001</v>
      </c>
      <c r="C4" s="19">
        <v>16.582593917800001</v>
      </c>
      <c r="D4" s="14">
        <v>5.5481911857900004</v>
      </c>
      <c r="E4" s="14">
        <v>2.5953202898000001</v>
      </c>
      <c r="F4" s="14">
        <v>39.743907151999998</v>
      </c>
      <c r="G4" s="31">
        <v>24876.233645699998</v>
      </c>
      <c r="H4" s="14">
        <f t="shared" ref="H4:H6" si="0">E4-D4</f>
        <v>-2.9528708959900003</v>
      </c>
      <c r="I4" s="40">
        <v>179.71921372899999</v>
      </c>
      <c r="J4" s="38" t="s">
        <v>42</v>
      </c>
      <c r="K4" s="38" t="s">
        <v>38</v>
      </c>
      <c r="L4" s="16">
        <v>6.9922800064099997</v>
      </c>
    </row>
    <row r="5" spans="1:16" ht="14" x14ac:dyDescent="0.2">
      <c r="A5" s="18" t="s">
        <v>35</v>
      </c>
      <c r="B5" s="19">
        <v>17.354848861699999</v>
      </c>
      <c r="C5" s="19">
        <v>20.052322387699999</v>
      </c>
      <c r="D5" s="14">
        <v>1.0486046364799999</v>
      </c>
      <c r="E5" s="14">
        <v>0.69597475177099999</v>
      </c>
      <c r="F5" s="14">
        <v>13.2086298399</v>
      </c>
      <c r="G5" s="31">
        <v>85150.934689400005</v>
      </c>
      <c r="H5" s="14">
        <f t="shared" si="0"/>
        <v>-0.35262988470899992</v>
      </c>
      <c r="I5" s="40">
        <v>2294.0177789700001</v>
      </c>
      <c r="J5" s="38" t="s">
        <v>43</v>
      </c>
      <c r="K5" s="38" t="s">
        <v>66</v>
      </c>
      <c r="L5" s="16">
        <v>1.3916599750500001</v>
      </c>
    </row>
    <row r="6" spans="1:16" ht="14" x14ac:dyDescent="0.2">
      <c r="A6" s="20" t="s">
        <v>36</v>
      </c>
      <c r="B6" s="21">
        <v>20.2836341858</v>
      </c>
      <c r="C6" s="21">
        <v>15.7734708786</v>
      </c>
      <c r="D6" s="22">
        <v>3.1693066401699999</v>
      </c>
      <c r="E6" s="22">
        <v>1.7667201407699999</v>
      </c>
      <c r="F6" s="22">
        <v>27.6052277012</v>
      </c>
      <c r="G6" s="36">
        <v>24352.9973608</v>
      </c>
      <c r="H6" s="22">
        <f t="shared" si="0"/>
        <v>-1.4025864993999999</v>
      </c>
      <c r="I6" s="41">
        <v>258.45533802099999</v>
      </c>
      <c r="J6" s="39" t="s">
        <v>9</v>
      </c>
      <c r="K6" s="39" t="s">
        <v>9</v>
      </c>
      <c r="L6" s="24">
        <v>4.02309989929</v>
      </c>
    </row>
    <row r="7" spans="1:16" ht="14" x14ac:dyDescent="0.2">
      <c r="A7" s="18" t="s">
        <v>7</v>
      </c>
      <c r="B7" s="19">
        <v>31.295135498</v>
      </c>
      <c r="C7" s="19">
        <v>20.679994583100001</v>
      </c>
      <c r="D7" s="14">
        <v>1.47742227111</v>
      </c>
      <c r="E7" s="14">
        <v>0.58710979806800001</v>
      </c>
      <c r="F7" s="14">
        <v>8.4296169274599997</v>
      </c>
      <c r="G7" s="31">
        <v>71054.146926999994</v>
      </c>
      <c r="H7" s="14">
        <f t="shared" ref="H7:H28" si="1">E7-D7</f>
        <v>-0.89031247304200001</v>
      </c>
      <c r="I7" s="15">
        <v>2269.1904448300002</v>
      </c>
      <c r="J7" s="43" t="s">
        <v>44</v>
      </c>
      <c r="K7" s="43" t="s">
        <v>67</v>
      </c>
      <c r="L7" s="16">
        <v>1.1678099632300001</v>
      </c>
      <c r="M7" s="17"/>
    </row>
    <row r="8" spans="1:16" ht="14" x14ac:dyDescent="0.2">
      <c r="A8" s="18" t="s">
        <v>8</v>
      </c>
      <c r="B8" s="19">
        <v>55.113811492899998</v>
      </c>
      <c r="C8" s="19">
        <v>31.0582675934</v>
      </c>
      <c r="D8" s="14">
        <v>6.2531280794599997</v>
      </c>
      <c r="E8" s="14">
        <v>2.4637111161999998</v>
      </c>
      <c r="F8" s="14">
        <v>34.8324828708</v>
      </c>
      <c r="G8" s="31">
        <v>73016.053393800001</v>
      </c>
      <c r="H8" s="14">
        <f t="shared" si="1"/>
        <v>-3.7894169632599999</v>
      </c>
      <c r="I8" s="15">
        <v>555.68595071499999</v>
      </c>
      <c r="J8" s="43" t="s">
        <v>45</v>
      </c>
      <c r="K8" s="43" t="s">
        <v>68</v>
      </c>
      <c r="L8" s="16">
        <v>5.0187602043200004</v>
      </c>
      <c r="M8" s="17"/>
    </row>
    <row r="9" spans="1:16" ht="14" x14ac:dyDescent="0.2">
      <c r="A9" s="18" t="s">
        <v>10</v>
      </c>
      <c r="B9" s="19">
        <v>50.037567138699998</v>
      </c>
      <c r="C9" s="19">
        <v>23.4093456268</v>
      </c>
      <c r="D9" s="14">
        <v>5.0546053290700002</v>
      </c>
      <c r="E9" s="14">
        <v>1.6327760116400001</v>
      </c>
      <c r="F9" s="14">
        <v>22.6701056028</v>
      </c>
      <c r="G9" s="31">
        <v>74236.792455899995</v>
      </c>
      <c r="H9" s="14">
        <f t="shared" si="1"/>
        <v>-3.4218293174300003</v>
      </c>
      <c r="I9" s="15">
        <v>852.49812519399995</v>
      </c>
      <c r="J9" s="43" t="s">
        <v>46</v>
      </c>
      <c r="K9" s="43" t="s">
        <v>69</v>
      </c>
      <c r="L9" s="16">
        <v>3.1206800937699999</v>
      </c>
      <c r="M9" s="17"/>
    </row>
    <row r="10" spans="1:16" ht="14" x14ac:dyDescent="0.2">
      <c r="A10" s="20" t="s">
        <v>11</v>
      </c>
      <c r="B10" s="21">
        <v>36.133266448999997</v>
      </c>
      <c r="C10" s="21">
        <v>4.58009290695</v>
      </c>
      <c r="D10" s="22">
        <v>1.4381255737</v>
      </c>
      <c r="E10" s="22">
        <v>0.120984700951</v>
      </c>
      <c r="F10" s="22">
        <v>0.93717664282299995</v>
      </c>
      <c r="G10" s="36">
        <v>608.846058083</v>
      </c>
      <c r="H10" s="22">
        <f t="shared" si="1"/>
        <v>-1.3171408727489999</v>
      </c>
      <c r="I10" s="23">
        <v>94.357817685499995</v>
      </c>
      <c r="J10" s="44" t="s">
        <v>9</v>
      </c>
      <c r="K10" s="44" t="s">
        <v>9</v>
      </c>
      <c r="L10" s="24">
        <v>0.93190401792499999</v>
      </c>
      <c r="M10" s="17"/>
    </row>
    <row r="11" spans="1:16" ht="14" x14ac:dyDescent="0.2">
      <c r="A11" s="18" t="s">
        <v>12</v>
      </c>
      <c r="B11" s="19">
        <v>46.269042968800001</v>
      </c>
      <c r="C11" s="19">
        <v>23.988473892199998</v>
      </c>
      <c r="D11" s="14">
        <v>5.55441987721</v>
      </c>
      <c r="E11" s="14">
        <v>2.0651752485400001</v>
      </c>
      <c r="F11" s="14">
        <v>26.8795552825</v>
      </c>
      <c r="G11" s="31">
        <v>37077.757251100003</v>
      </c>
      <c r="H11" s="14">
        <f t="shared" si="1"/>
        <v>-3.4892446286699998</v>
      </c>
      <c r="I11" s="15">
        <v>336.63354469199999</v>
      </c>
      <c r="J11" s="43" t="s">
        <v>47</v>
      </c>
      <c r="K11" s="43" t="s">
        <v>70</v>
      </c>
      <c r="L11" s="16">
        <v>3.2176699638400001</v>
      </c>
      <c r="M11" s="17"/>
    </row>
    <row r="12" spans="1:16" ht="14" x14ac:dyDescent="0.2">
      <c r="A12" s="18" t="s">
        <v>13</v>
      </c>
      <c r="B12" s="19">
        <v>35.630081176799997</v>
      </c>
      <c r="C12" s="19">
        <v>17.088603973400001</v>
      </c>
      <c r="D12" s="14">
        <v>4.34357435087</v>
      </c>
      <c r="E12" s="14">
        <v>1.54186999702</v>
      </c>
      <c r="F12" s="14">
        <v>19.0378991627</v>
      </c>
      <c r="G12" s="31">
        <v>48666.490809800001</v>
      </c>
      <c r="H12" s="14">
        <f t="shared" si="1"/>
        <v>-2.8017043538499999</v>
      </c>
      <c r="I12" s="15">
        <v>591.81111668799997</v>
      </c>
      <c r="J12" s="43" t="s">
        <v>48</v>
      </c>
      <c r="K12" s="43" t="s">
        <v>71</v>
      </c>
      <c r="L12" s="16">
        <v>3.7338700294499998</v>
      </c>
      <c r="M12" s="17"/>
      <c r="P12" s="21"/>
    </row>
    <row r="13" spans="1:16" ht="14" x14ac:dyDescent="0.2">
      <c r="A13" s="18" t="s">
        <v>14</v>
      </c>
      <c r="B13" s="19">
        <v>39.711406707800002</v>
      </c>
      <c r="C13" s="19">
        <v>23.733888626100001</v>
      </c>
      <c r="D13" s="14">
        <v>5.3708157267100001</v>
      </c>
      <c r="E13" s="14">
        <v>2.3723722406699999</v>
      </c>
      <c r="F13" s="14">
        <v>25.922949024600001</v>
      </c>
      <c r="G13" s="31">
        <v>121549.643062</v>
      </c>
      <c r="H13" s="14">
        <f t="shared" si="1"/>
        <v>-2.9984434860400002</v>
      </c>
      <c r="I13" s="15">
        <v>960.66440400399995</v>
      </c>
      <c r="J13" s="43" t="s">
        <v>49</v>
      </c>
      <c r="K13" s="43" t="s">
        <v>72</v>
      </c>
      <c r="L13" s="16">
        <v>8.8023300170900001</v>
      </c>
      <c r="M13" s="17"/>
    </row>
    <row r="14" spans="1:16" ht="14" x14ac:dyDescent="0.2">
      <c r="A14" s="20" t="s">
        <v>15</v>
      </c>
      <c r="B14" s="21">
        <v>35.090717315699997</v>
      </c>
      <c r="C14" s="21">
        <v>18.172056198100002</v>
      </c>
      <c r="D14" s="22">
        <v>4.1518385222100003</v>
      </c>
      <c r="E14" s="22">
        <v>1.54489855994</v>
      </c>
      <c r="F14" s="22">
        <v>15.642278404900001</v>
      </c>
      <c r="G14" s="36">
        <v>46578.5338778</v>
      </c>
      <c r="H14" s="22">
        <f t="shared" si="1"/>
        <v>-2.6069399622700002</v>
      </c>
      <c r="I14" s="23">
        <v>565.31002968099995</v>
      </c>
      <c r="J14" s="44" t="s">
        <v>50</v>
      </c>
      <c r="K14" s="44" t="s">
        <v>73</v>
      </c>
      <c r="L14" s="24">
        <v>4.9334201812699998</v>
      </c>
      <c r="M14" s="17"/>
    </row>
    <row r="15" spans="1:16" ht="14" x14ac:dyDescent="0.2">
      <c r="A15" s="18" t="s">
        <v>16</v>
      </c>
      <c r="B15" s="19">
        <v>38.876445770300002</v>
      </c>
      <c r="C15" s="19">
        <v>23.132785797099999</v>
      </c>
      <c r="D15" s="14">
        <v>4.6260681978499996</v>
      </c>
      <c r="E15" s="14">
        <v>1.98830290413</v>
      </c>
      <c r="F15" s="14">
        <v>20.835811097400001</v>
      </c>
      <c r="G15" s="31">
        <v>134655.48181699999</v>
      </c>
      <c r="H15" s="14">
        <f t="shared" si="1"/>
        <v>-2.6377652937199993</v>
      </c>
      <c r="I15" s="15">
        <v>1269.82050585</v>
      </c>
      <c r="J15" s="43" t="s">
        <v>51</v>
      </c>
      <c r="K15" s="43" t="s">
        <v>74</v>
      </c>
      <c r="L15" s="16">
        <v>4.2787599563600001</v>
      </c>
      <c r="M15" s="17"/>
    </row>
    <row r="16" spans="1:16" ht="14" x14ac:dyDescent="0.2">
      <c r="A16" s="18" t="s">
        <v>17</v>
      </c>
      <c r="B16" s="19">
        <v>39.499401092500001</v>
      </c>
      <c r="C16" s="19">
        <v>24.682565689099999</v>
      </c>
      <c r="D16" s="14">
        <v>4.7304262080699999</v>
      </c>
      <c r="E16" s="14">
        <v>2.14636225394</v>
      </c>
      <c r="F16" s="14">
        <v>19.654235415999999</v>
      </c>
      <c r="G16" s="31">
        <v>144018.67203099999</v>
      </c>
      <c r="H16" s="14">
        <f t="shared" si="1"/>
        <v>-2.5840639541299999</v>
      </c>
      <c r="I16" s="15">
        <v>1258.1042358100001</v>
      </c>
      <c r="J16" s="43" t="s">
        <v>52</v>
      </c>
      <c r="K16" s="43" t="s">
        <v>75</v>
      </c>
      <c r="L16" s="16">
        <v>5.8145899772599998</v>
      </c>
      <c r="M16" s="17"/>
    </row>
    <row r="17" spans="1:15" ht="14" x14ac:dyDescent="0.2">
      <c r="A17" s="18" t="s">
        <v>18</v>
      </c>
      <c r="B17" s="19">
        <v>41.177116394000002</v>
      </c>
      <c r="C17" s="19">
        <v>26.1743488312</v>
      </c>
      <c r="D17" s="14">
        <v>3.0725142504799998</v>
      </c>
      <c r="E17" s="14">
        <v>1.42417139356</v>
      </c>
      <c r="F17" s="14">
        <v>10.172003442599999</v>
      </c>
      <c r="G17" s="31">
        <v>24769.4296947</v>
      </c>
      <c r="H17" s="14">
        <f t="shared" si="1"/>
        <v>-1.6483428569199998</v>
      </c>
      <c r="I17" s="15">
        <v>326.10284959099999</v>
      </c>
      <c r="J17" s="43" t="s">
        <v>38</v>
      </c>
      <c r="K17" s="43" t="s">
        <v>38</v>
      </c>
      <c r="L17" s="16">
        <v>4.9543199539199998</v>
      </c>
      <c r="M17" s="17"/>
    </row>
    <row r="18" spans="1:15" ht="14" x14ac:dyDescent="0.2">
      <c r="A18" s="18" t="s">
        <v>19</v>
      </c>
      <c r="B18" s="19">
        <v>13.118963241599999</v>
      </c>
      <c r="C18" s="19">
        <v>6.4915409088100002</v>
      </c>
      <c r="D18" s="14">
        <v>0.271815854977</v>
      </c>
      <c r="E18" s="14">
        <v>0.122549723916</v>
      </c>
      <c r="F18" s="14">
        <v>0.91577409218100003</v>
      </c>
      <c r="G18" s="31">
        <v>936.25041477599996</v>
      </c>
      <c r="H18" s="14">
        <f t="shared" si="1"/>
        <v>-0.14926613106100001</v>
      </c>
      <c r="I18" s="15">
        <v>143.24534924299999</v>
      </c>
      <c r="J18" s="43" t="s">
        <v>38</v>
      </c>
      <c r="K18" s="43" t="s">
        <v>38</v>
      </c>
      <c r="L18" s="16">
        <v>0.127598002553</v>
      </c>
      <c r="M18" s="17"/>
    </row>
    <row r="19" spans="1:15" ht="14" x14ac:dyDescent="0.2">
      <c r="A19" s="20" t="s">
        <v>20</v>
      </c>
      <c r="B19" s="21">
        <v>24.3545646667</v>
      </c>
      <c r="C19" s="21">
        <v>14.4421520233</v>
      </c>
      <c r="D19" s="22">
        <v>1.24161895444</v>
      </c>
      <c r="E19" s="22">
        <v>0.49787501106199999</v>
      </c>
      <c r="F19" s="22">
        <v>3.3239251036000002</v>
      </c>
      <c r="G19" s="36">
        <v>46423.361679499998</v>
      </c>
      <c r="H19" s="22">
        <f t="shared" si="1"/>
        <v>-0.74374394337799998</v>
      </c>
      <c r="I19" s="23">
        <v>1748.30460573</v>
      </c>
      <c r="J19" s="44" t="s">
        <v>53</v>
      </c>
      <c r="K19" s="44" t="s">
        <v>61</v>
      </c>
      <c r="L19" s="24">
        <v>1.0945899486499999</v>
      </c>
      <c r="M19" s="17"/>
    </row>
    <row r="20" spans="1:15" ht="14" x14ac:dyDescent="0.2">
      <c r="A20" s="18" t="s">
        <v>21</v>
      </c>
      <c r="B20" s="19">
        <v>45.706516265899999</v>
      </c>
      <c r="C20" s="19">
        <v>23.411153793299999</v>
      </c>
      <c r="D20" s="14">
        <v>3.5482964846699998</v>
      </c>
      <c r="E20" s="14">
        <v>1.19353918879</v>
      </c>
      <c r="F20" s="14">
        <v>18.362721171099999</v>
      </c>
      <c r="G20" s="31">
        <v>28709.047962600001</v>
      </c>
      <c r="H20" s="14">
        <f t="shared" si="1"/>
        <v>-2.3547572958799998</v>
      </c>
      <c r="I20" s="15">
        <v>451.00665703800001</v>
      </c>
      <c r="J20" s="43" t="s">
        <v>54</v>
      </c>
      <c r="K20" s="43" t="s">
        <v>76</v>
      </c>
      <c r="L20" s="16">
        <v>6.3719301223800002</v>
      </c>
      <c r="M20" s="17"/>
    </row>
    <row r="21" spans="1:15" ht="14" x14ac:dyDescent="0.2">
      <c r="A21" s="18" t="s">
        <v>22</v>
      </c>
      <c r="B21" s="19">
        <v>43.001590728799997</v>
      </c>
      <c r="C21" s="19">
        <v>21.067378997799999</v>
      </c>
      <c r="D21" s="14">
        <v>4.12519825542</v>
      </c>
      <c r="E21" s="14">
        <v>1.4314503224699999</v>
      </c>
      <c r="F21" s="14">
        <v>21.113550181200001</v>
      </c>
      <c r="G21" s="31">
        <v>25652.064487299998</v>
      </c>
      <c r="H21" s="14">
        <f t="shared" si="1"/>
        <v>-2.69374793295</v>
      </c>
      <c r="I21" s="15">
        <v>336.005887368</v>
      </c>
      <c r="J21" s="43" t="s">
        <v>55</v>
      </c>
      <c r="K21" s="43" t="s">
        <v>77</v>
      </c>
      <c r="L21" s="16">
        <v>4.5266199111900001</v>
      </c>
      <c r="M21" s="17"/>
      <c r="O21" s="17"/>
    </row>
    <row r="22" spans="1:15" ht="14" x14ac:dyDescent="0.2">
      <c r="A22" s="18" t="s">
        <v>23</v>
      </c>
      <c r="B22" s="19">
        <v>32.855205535899998</v>
      </c>
      <c r="C22" s="19">
        <v>14.1789855957</v>
      </c>
      <c r="D22" s="14">
        <v>4.39468986341</v>
      </c>
      <c r="E22" s="14">
        <v>1.28716038333</v>
      </c>
      <c r="F22" s="14">
        <v>14.2561820167</v>
      </c>
      <c r="G22" s="31">
        <v>4849.7723867900004</v>
      </c>
      <c r="H22" s="14">
        <f t="shared" si="1"/>
        <v>-3.1075294800800002</v>
      </c>
      <c r="I22" s="15">
        <v>70.646318784499996</v>
      </c>
      <c r="J22" s="43" t="s">
        <v>56</v>
      </c>
      <c r="K22" s="43" t="s">
        <v>78</v>
      </c>
      <c r="L22" s="16">
        <v>1.24495995045</v>
      </c>
      <c r="M22" s="17"/>
    </row>
    <row r="23" spans="1:15" ht="14" x14ac:dyDescent="0.2">
      <c r="A23" s="20" t="s">
        <v>24</v>
      </c>
      <c r="B23" s="21">
        <v>38.293952941900002</v>
      </c>
      <c r="C23" s="21">
        <v>18.8336811066</v>
      </c>
      <c r="D23" s="22">
        <v>3.2471611028599998</v>
      </c>
      <c r="E23" s="22">
        <v>1.10969922068</v>
      </c>
      <c r="F23" s="22">
        <v>14.762837966899999</v>
      </c>
      <c r="G23" s="36">
        <v>22659.841728700001</v>
      </c>
      <c r="H23" s="22">
        <f t="shared" si="1"/>
        <v>-2.1374618821799998</v>
      </c>
      <c r="I23" s="23">
        <v>382.870967549</v>
      </c>
      <c r="J23" s="44" t="s">
        <v>57</v>
      </c>
      <c r="K23" s="44" t="s">
        <v>79</v>
      </c>
      <c r="L23" s="24">
        <v>3.0086300373100001</v>
      </c>
      <c r="M23" s="17"/>
    </row>
    <row r="24" spans="1:15" ht="14" x14ac:dyDescent="0.2">
      <c r="A24" s="18" t="s">
        <v>25</v>
      </c>
      <c r="B24" s="19">
        <v>43.437904357900003</v>
      </c>
      <c r="C24" s="19">
        <v>25.009649276699999</v>
      </c>
      <c r="D24" s="14">
        <v>6.2622239504300001</v>
      </c>
      <c r="E24" s="14">
        <v>2.6174156073199999</v>
      </c>
      <c r="F24" s="14">
        <v>30.512653633799999</v>
      </c>
      <c r="G24" s="31">
        <v>26811.176416099999</v>
      </c>
      <c r="H24" s="14">
        <f t="shared" si="1"/>
        <v>-3.6448083431100002</v>
      </c>
      <c r="I24" s="15">
        <v>192.06314109799999</v>
      </c>
      <c r="J24" s="43" t="s">
        <v>58</v>
      </c>
      <c r="K24" s="43" t="s">
        <v>80</v>
      </c>
      <c r="L24" s="16">
        <v>11.9941997528</v>
      </c>
      <c r="M24" s="17"/>
    </row>
    <row r="25" spans="1:15" ht="14" x14ac:dyDescent="0.2">
      <c r="A25" s="18" t="s">
        <v>26</v>
      </c>
      <c r="B25" s="19">
        <v>32.945541381799998</v>
      </c>
      <c r="C25" s="19">
        <v>20.927324294999998</v>
      </c>
      <c r="D25" s="14">
        <v>2.2384488902199999</v>
      </c>
      <c r="E25" s="14">
        <v>0.95667348434900001</v>
      </c>
      <c r="F25" s="14">
        <v>9.5535486003999992</v>
      </c>
      <c r="G25" s="31">
        <v>19335.821034100001</v>
      </c>
      <c r="H25" s="14">
        <f t="shared" si="1"/>
        <v>-1.281775405871</v>
      </c>
      <c r="I25" s="15">
        <v>378.96554420000001</v>
      </c>
      <c r="J25" s="43" t="s">
        <v>59</v>
      </c>
      <c r="K25" s="43" t="s">
        <v>81</v>
      </c>
      <c r="L25" s="16">
        <v>4.9791498184199998</v>
      </c>
      <c r="M25" s="17"/>
    </row>
    <row r="26" spans="1:15" ht="14" x14ac:dyDescent="0.2">
      <c r="A26" s="18" t="s">
        <v>27</v>
      </c>
      <c r="B26" s="19">
        <v>34.435852050800001</v>
      </c>
      <c r="C26" s="19">
        <v>23.560976028399999</v>
      </c>
      <c r="D26" s="14">
        <v>1.02998288313</v>
      </c>
      <c r="E26" s="14">
        <v>0.46713638398500001</v>
      </c>
      <c r="F26" s="14">
        <v>5.0068360682600002</v>
      </c>
      <c r="G26" s="31">
        <v>26727.847291599999</v>
      </c>
      <c r="H26" s="14">
        <f t="shared" si="1"/>
        <v>-0.56284649914499996</v>
      </c>
      <c r="I26" s="15">
        <v>1072.8058458600001</v>
      </c>
      <c r="J26" s="43" t="s">
        <v>9</v>
      </c>
      <c r="K26" s="43" t="s">
        <v>9</v>
      </c>
      <c r="L26" s="16">
        <v>1.7119799852399999</v>
      </c>
      <c r="M26" s="17"/>
    </row>
    <row r="27" spans="1:15" ht="14" x14ac:dyDescent="0.2">
      <c r="A27" s="18" t="s">
        <v>30</v>
      </c>
      <c r="B27" s="19">
        <v>38.419609069800003</v>
      </c>
      <c r="C27" s="19">
        <v>24.475255966199999</v>
      </c>
      <c r="D27" s="14">
        <v>2.1499964631399999</v>
      </c>
      <c r="E27" s="14">
        <v>0.92384682041599997</v>
      </c>
      <c r="F27" s="14">
        <v>10.0202913641</v>
      </c>
      <c r="G27" s="31">
        <v>19586.375249600002</v>
      </c>
      <c r="H27" s="14">
        <f t="shared" si="1"/>
        <v>-1.226149642724</v>
      </c>
      <c r="I27" s="15">
        <v>397.51630510500001</v>
      </c>
      <c r="J27" s="43" t="s">
        <v>60</v>
      </c>
      <c r="K27" s="43" t="s">
        <v>82</v>
      </c>
      <c r="L27" s="16">
        <v>1.44904994965</v>
      </c>
      <c r="M27" s="17"/>
    </row>
    <row r="28" spans="1:15" ht="15" thickBot="1" x14ac:dyDescent="0.25">
      <c r="A28" s="25" t="s">
        <v>28</v>
      </c>
      <c r="B28" s="26">
        <v>31.579294204699998</v>
      </c>
      <c r="C28" s="26">
        <v>20.923654556300001</v>
      </c>
      <c r="D28" s="27">
        <v>1.11922727976</v>
      </c>
      <c r="E28" s="27">
        <v>0.49102095733899997</v>
      </c>
      <c r="F28" s="27">
        <v>3.9250186407899998</v>
      </c>
      <c r="G28" s="37">
        <v>49005.915405799999</v>
      </c>
      <c r="H28" s="27">
        <f t="shared" si="1"/>
        <v>-0.62820632242100005</v>
      </c>
      <c r="I28" s="28">
        <v>1871.32544121</v>
      </c>
      <c r="J28" s="45" t="s">
        <v>61</v>
      </c>
      <c r="K28" s="45" t="s">
        <v>61</v>
      </c>
      <c r="L28" s="29">
        <v>0.46367099881200002</v>
      </c>
      <c r="M28" s="17"/>
    </row>
    <row r="29" spans="1:15" ht="14" x14ac:dyDescent="0.2">
      <c r="A29" s="30"/>
      <c r="B29" s="19"/>
      <c r="C29" s="19"/>
      <c r="D29" s="14"/>
      <c r="E29" s="14"/>
      <c r="F29" s="14"/>
      <c r="G29" s="31"/>
      <c r="H29" s="14"/>
      <c r="I29" s="15"/>
      <c r="J29" s="32"/>
      <c r="K29" s="32"/>
      <c r="L29" s="17"/>
    </row>
    <row r="30" spans="1:15" ht="15" x14ac:dyDescent="0.2">
      <c r="A30" s="35" t="s">
        <v>37</v>
      </c>
    </row>
    <row r="31" spans="1:15" ht="15" x14ac:dyDescent="0.15">
      <c r="A31" s="33" t="s">
        <v>29</v>
      </c>
    </row>
    <row r="32" spans="1:15" ht="15" x14ac:dyDescent="0.2">
      <c r="A32" s="35"/>
      <c r="D32" s="34"/>
      <c r="E32" s="34"/>
    </row>
  </sheetData>
  <pageMargins left="0.75" right="0.75" top="1" bottom="1" header="0.5" footer="0.5"/>
  <pageSetup scale="6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Lestak</dc:creator>
  <cp:lastModifiedBy>Leanne Lestak</cp:lastModifiedBy>
  <cp:lastPrinted>2021-04-08T20:33:24Z</cp:lastPrinted>
  <dcterms:created xsi:type="dcterms:W3CDTF">2020-04-21T03:14:47Z</dcterms:created>
  <dcterms:modified xsi:type="dcterms:W3CDTF">2022-05-16T18:55:56Z</dcterms:modified>
</cp:coreProperties>
</file>