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D9EBEF34-2ED6-264D-AD87-FEBB09B2C558}" xr6:coauthVersionLast="47" xr6:coauthVersionMax="47" xr10:uidLastSave="{00000000-0000-0000-0000-000000000000}"/>
  <bookViews>
    <workbookView xWindow="1480" yWindow="860" windowWidth="25620" windowHeight="17900" xr2:uid="{00000000-000D-0000-FFFF-FFFF00000000}"/>
  </bookViews>
  <sheets>
    <sheet name="08April2012_zonal_stats" sheetId="1" r:id="rId1"/>
  </sheets>
  <definedNames>
    <definedName name="_xlnm.Print_Area" localSheetId="0">'08April2012_zonal_stats'!$A$1:$L$20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<sst xmlns="http://schemas.openxmlformats.org/spreadsheetml/2006/main" count="78" uniqueCount="67">
  <si>
    <t>Bear</t>
  </si>
  <si>
    <t>Blue</t>
  </si>
  <si>
    <t>Colorado Headwaters</t>
  </si>
  <si>
    <t>Colorado Headwaters-Plateau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</si>
  <si>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</si>
  <si>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</si>
  <si>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</si>
  <si>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</si>
  <si>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</si>
  <si>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</si>
  <si>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</si>
  <si>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</si>
  <si>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</si>
  <si>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Colorado-Dirty Devil</t>
  </si>
  <si>
    <t>Upper Colorado-Dolores</t>
  </si>
  <si>
    <t>Upper Green</t>
  </si>
  <si>
    <t>Weber</t>
  </si>
  <si>
    <t>White-Yampa</t>
  </si>
  <si>
    <t>Basin</t>
  </si>
  <si>
    <t>SWE (in)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</si>
  <si>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</si>
  <si>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</si>
  <si>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</si>
  <si>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</si>
  <si>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</si>
  <si>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</si>
  <si>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Chg. in SWE (in)</t>
  </si>
  <si>
    <t>11.8 ( 20 )</t>
  </si>
  <si>
    <t>5/1/22</t>
  </si>
  <si>
    <t>% 5/1 Avg.</t>
  </si>
  <si>
    <t>8.9 ( 19 )</t>
  </si>
  <si>
    <t>14.7 ( 5 )</t>
  </si>
  <si>
    <t>11.9 ( 12 )</t>
  </si>
  <si>
    <t>11.6 ( 1 )</t>
  </si>
  <si>
    <t>10.3 ( 3 )</t>
  </si>
  <si>
    <t>7.1 ( 11 )</t>
  </si>
  <si>
    <t>3.8 ( 20 )</t>
  </si>
  <si>
    <t>16.2 ( 20 )</t>
  </si>
  <si>
    <t>1.5 ( 14 )</t>
  </si>
  <si>
    <t>12.6 ( 7 )</t>
  </si>
  <si>
    <t>5.7 ( 17 )</t>
  </si>
  <si>
    <t>4.4 ( 6 )</t>
  </si>
  <si>
    <t>0.0 ( 4 )</t>
  </si>
  <si>
    <t>1.7 ( 7 )</t>
  </si>
  <si>
    <t>9.8 ( 21 )</t>
  </si>
  <si>
    <t>7.7 ( 14 )</t>
  </si>
  <si>
    <t>14.9 ( 14 )</t>
  </si>
  <si>
    <t>5/8/22</t>
  </si>
  <si>
    <t>% 5/8 Avg.</t>
  </si>
  <si>
    <t>5/1 thru 5/8/22</t>
  </si>
  <si>
    <t>6.2 ( 19 )</t>
  </si>
  <si>
    <t>13.4 ( 5 )</t>
  </si>
  <si>
    <t>11.2 ( 12 )</t>
  </si>
  <si>
    <t>8.4 ( 1 )</t>
  </si>
  <si>
    <t>6.9 ( 3 )</t>
  </si>
  <si>
    <t>4.3 ( 11 )</t>
  </si>
  <si>
    <t>2.1 ( 20 )</t>
  </si>
  <si>
    <t>15.5 ( 18 )</t>
  </si>
  <si>
    <t>0.2 ( 13 )</t>
  </si>
  <si>
    <t>9.6 ( 7 )</t>
  </si>
  <si>
    <t>2.6 ( 17 )</t>
  </si>
  <si>
    <t>11.0 ( 19 )</t>
  </si>
  <si>
    <t>2.9 ( 5 )</t>
  </si>
  <si>
    <t>0.6 ( 6 )</t>
  </si>
  <si>
    <t>7.2 ( 20 )</t>
  </si>
  <si>
    <t>4.9 ( 14 )</t>
  </si>
  <si>
    <t>13.1 ( 14 )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</si>
</sst>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0" xfId="0" applyNumberFormat="1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21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21" fillId="0" borderId="18" xfId="0" applyFont="1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3" fontId="18" fillId="0" borderId="0" xfId="0" applyNumberFormat="1" applyFont="1" applyBorder="1"/>
    <xf numFmtId="3" fontId="18" fillId="0" borderId="10" xfId="0" applyNumberFormat="1" applyFont="1" applyBorder="1"/>
    <xf numFmtId="3" fontId="18" fillId="0" borderId="11" xfId="0" applyNumberFormat="1" applyFont="1" applyBorder="1"/>
    <xf numFmtId="164" fontId="18" fillId="0" borderId="0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165" fontId="18" fillId="0" borderId="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  <xf numFmtId="49" fontId="21" fillId="0" borderId="1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1" fontId="18" fillId="0" borderId="0" xfId="0" applyNumberFormat="1" applyFont="1" applyFill="1"/>
    <xf numFmtId="1" fontId="18" fillId="0" borderId="10" xfId="0" applyNumberFormat="1" applyFont="1" applyFill="1" applyBorder="1"/>
    <xf numFmtId="1" fontId="18" fillId="0" borderId="1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8" fillId="0" borderId="11" xfId="0" applyNumberFormat="1" applyFont="1" applyFill="1" applyBorder="1"/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125" zoomScaleNormal="125" zoomScalePageLayoutView="125" workbookViewId="0">
      <selection activeCell="L25" sqref="L25"/>
    </sheetView>
  </sheetViews>
  <sheetFormatPr baseColWidth="10" defaultColWidth="8.83203125" defaultRowHeight="15" x14ac:dyDescent="0.2"/>
  <cols>
    <col min="1" max="1" width="21.6640625" style="1" customWidth="1"/>
    <col min="2" max="7" width="9" customWidth="1"/>
    <col min="8" max="8" width="13.83203125" customWidth="1"/>
    <col min="9" max="9" width="10.5" customWidth="1"/>
    <col min="12" max="12" width="11" customWidth="1"/>
  </cols>
  <sheetData>
    <row r="1" spans="1:16" x14ac:dyDescent="0.2">
      <c r="A1" s="13" t="s">
        <v>18</v>
      </c>
      <c r="B1" s="27" t="s">
        <v>28</v>
      </c>
      <c r="C1" s="27" t="s">
        <v>47</v>
      </c>
      <c r="D1" s="27" t="s">
        <v>28</v>
      </c>
      <c r="E1" s="27" t="s">
        <v>47</v>
      </c>
      <c r="F1" s="27" t="s">
        <v>47</v>
      </c>
      <c r="G1" s="27" t="s">
        <v>47</v>
      </c>
      <c r="H1" s="29" t="s">
        <v>49</v>
      </c>
      <c r="I1" s="27" t="s">
        <v>47</v>
      </c>
      <c r="J1" s="27" t="s">
        <v>28</v>
      </c>
      <c r="K1" s="27" t="s">
        <v>47</v>
      </c>
      <c r="L1" s="34" t="s">
        <v>47</v>
      </c>
    </row>
    <row r="2" spans="1:16" ht="17" thickBot="1" x14ac:dyDescent="0.25">
      <c r="A2" s="14"/>
      <c r="B2" s="28" t="s">
        <v>29</v>
      </c>
      <c r="C2" s="28" t="s">
        <v>48</v>
      </c>
      <c r="D2" s="26" t="s">
        <v>19</v>
      </c>
      <c r="E2" s="26" t="s">
        <v>19</v>
      </c>
      <c r="F2" s="22" t="s">
        <v>21</v>
      </c>
      <c r="G2" s="25" t="s">
        <v>22</v>
      </c>
      <c r="H2" s="30" t="s">
        <v>26</v>
      </c>
      <c r="I2" s="23" t="s">
        <v>24</v>
      </c>
      <c r="J2" s="24" t="s">
        <v>25</v>
      </c>
      <c r="K2" s="24" t="s">
        <v>25</v>
      </c>
      <c r="L2" s="15" t="s">
        <v>20</v>
      </c>
    </row>
    <row r="3" spans="1:16" x14ac:dyDescent="0.2">
      <c r="A3" s="2" t="s">
        <v>0</v>
      </c>
      <c r="B3" s="38">
        <v>47.738056180000001</v>
      </c>
      <c r="C3" s="38">
        <v>33.897850040000002</v>
      </c>
      <c r="D3" s="5">
        <v>1.4429026659999999</v>
      </c>
      <c r="E3" s="5">
        <v>0.74896020399999996</v>
      </c>
      <c r="F3" s="5">
        <v>10.0560492341</v>
      </c>
      <c r="G3" s="18">
        <v>253433.9699</v>
      </c>
      <c r="H3" s="31">
        <f t="shared" ref="H3:H20" si="0">E3-D3</f>
        <v>-0.69394246199999998</v>
      </c>
      <c r="I3" s="18">
        <v>6344.6391880000001</v>
      </c>
      <c r="J3" s="35" t="s">
        <v>30</v>
      </c>
      <c r="K3" s="35" t="s">
        <v>50</v>
      </c>
      <c r="L3" s="8">
        <v>2.2431900501299999</v>
      </c>
    </row>
    <row r="4" spans="1:16" x14ac:dyDescent="0.2">
      <c r="A4" s="2" t="s">
        <v>1</v>
      </c>
      <c r="B4" s="38">
        <v>70.230537409999997</v>
      </c>
      <c r="C4" s="38">
        <v>59.506149290000003</v>
      </c>
      <c r="D4" s="5">
        <v>8.1820782730000001</v>
      </c>
      <c r="E4" s="5">
        <v>5.5231018770000002</v>
      </c>
      <c r="F4" s="5">
        <v>38.977511089399997</v>
      </c>
      <c r="G4" s="18">
        <v>211468.8798</v>
      </c>
      <c r="H4" s="31">
        <f t="shared" si="0"/>
        <v>-2.6589763959999999</v>
      </c>
      <c r="I4" s="18">
        <v>717.90049910000005</v>
      </c>
      <c r="J4" s="35" t="s">
        <v>31</v>
      </c>
      <c r="K4" s="35" t="s">
        <v>51</v>
      </c>
      <c r="L4" s="8">
        <v>6.8250098228500002</v>
      </c>
    </row>
    <row r="5" spans="1:16" x14ac:dyDescent="0.2">
      <c r="A5" s="2" t="s">
        <v>2</v>
      </c>
      <c r="B5" s="38">
        <v>73.993957519999995</v>
      </c>
      <c r="C5" s="38">
        <v>61.434070589999997</v>
      </c>
      <c r="D5" s="5">
        <v>5.1864645579999999</v>
      </c>
      <c r="E5" s="5">
        <v>3.2641199439999999</v>
      </c>
      <c r="F5" s="5">
        <v>31.9629671627</v>
      </c>
      <c r="G5" s="18">
        <v>527041.90330000001</v>
      </c>
      <c r="H5" s="31">
        <f t="shared" si="0"/>
        <v>-1.922344614</v>
      </c>
      <c r="I5" s="18">
        <v>3027.4702320000001</v>
      </c>
      <c r="J5" s="35" t="s">
        <v>32</v>
      </c>
      <c r="K5" s="35" t="s">
        <v>52</v>
      </c>
      <c r="L5" s="12">
        <v>5.7623500824000002</v>
      </c>
    </row>
    <row r="6" spans="1:16" x14ac:dyDescent="0.2">
      <c r="A6" s="3" t="s">
        <v>3</v>
      </c>
      <c r="B6" s="39">
        <v>59.504081730000003</v>
      </c>
      <c r="C6" s="39">
        <v>40.954383849999999</v>
      </c>
      <c r="D6" s="6">
        <v>2.3012599979999999</v>
      </c>
      <c r="E6" s="6">
        <v>1.201009263</v>
      </c>
      <c r="F6" s="6">
        <v>16.532372559999999</v>
      </c>
      <c r="G6" s="19">
        <v>124270.2346</v>
      </c>
      <c r="H6" s="32">
        <f t="shared" si="0"/>
        <v>-1.1002507349999999</v>
      </c>
      <c r="I6" s="19">
        <v>1940.088788</v>
      </c>
      <c r="J6" s="36" t="s">
        <v>33</v>
      </c>
      <c r="K6" s="36" t="s">
        <v>53</v>
      </c>
      <c r="L6" s="9">
        <v>2.9865200519599999</v>
      </c>
    </row>
    <row r="7" spans="1:16" x14ac:dyDescent="0.2">
      <c r="A7" s="2" t="s">
        <v>4</v>
      </c>
      <c r="B7" s="38">
        <v>72.281715390000002</v>
      </c>
      <c r="C7" s="38">
        <v>52.26125717</v>
      </c>
      <c r="D7" s="5">
        <v>6.4298976980000004</v>
      </c>
      <c r="E7" s="5">
        <v>3.9942920320000002</v>
      </c>
      <c r="F7" s="5">
        <v>28.124565792799999</v>
      </c>
      <c r="G7" s="18">
        <v>212107.4975</v>
      </c>
      <c r="H7" s="31">
        <f t="shared" si="0"/>
        <v>-2.4356056660000003</v>
      </c>
      <c r="I7" s="18">
        <v>995.67373469999995</v>
      </c>
      <c r="J7" s="35" t="s">
        <v>34</v>
      </c>
      <c r="K7" s="35" t="s">
        <v>54</v>
      </c>
      <c r="L7" s="8">
        <v>7.5995998382599996</v>
      </c>
    </row>
    <row r="8" spans="1:16" x14ac:dyDescent="0.2">
      <c r="A8" s="2" t="s">
        <v>5</v>
      </c>
      <c r="B8" s="38">
        <v>55.162864689999999</v>
      </c>
      <c r="C8" s="38">
        <v>32.319622039999999</v>
      </c>
      <c r="D8" s="5">
        <v>2.5174081209999999</v>
      </c>
      <c r="E8" s="5">
        <v>1.205697843</v>
      </c>
      <c r="F8" s="5">
        <v>12.301026570699999</v>
      </c>
      <c r="G8" s="18">
        <v>437134.84860000003</v>
      </c>
      <c r="H8" s="31">
        <f t="shared" si="0"/>
        <v>-1.3117102779999998</v>
      </c>
      <c r="I8" s="18">
        <v>6797.9472560000004</v>
      </c>
      <c r="J8" s="35" t="s">
        <v>35</v>
      </c>
      <c r="K8" s="35" t="s">
        <v>55</v>
      </c>
      <c r="L8" s="8">
        <v>1.92227005959</v>
      </c>
    </row>
    <row r="9" spans="1:16" x14ac:dyDescent="0.2">
      <c r="A9" s="2" t="s">
        <v>6</v>
      </c>
      <c r="B9" s="38">
        <v>48.703674319999998</v>
      </c>
      <c r="C9" s="38">
        <v>34.803348540000002</v>
      </c>
      <c r="D9" s="5">
        <v>1.7884983940000001</v>
      </c>
      <c r="E9" s="5">
        <v>0.91135851599999995</v>
      </c>
      <c r="F9" s="5">
        <v>11.546528632599999</v>
      </c>
      <c r="G9" s="18">
        <v>297800.2782</v>
      </c>
      <c r="H9" s="31">
        <f t="shared" si="0"/>
        <v>-0.87713987800000015</v>
      </c>
      <c r="I9" s="18">
        <v>6126.8420969999997</v>
      </c>
      <c r="J9" s="35" t="s">
        <v>36</v>
      </c>
      <c r="K9" s="35" t="s">
        <v>56</v>
      </c>
      <c r="L9" s="8">
        <v>1.82775998116</v>
      </c>
    </row>
    <row r="10" spans="1:16" x14ac:dyDescent="0.2">
      <c r="A10" s="2" t="s">
        <v>7</v>
      </c>
      <c r="B10" s="38">
        <v>60.700149539999998</v>
      </c>
      <c r="C10" s="38">
        <v>48.190612790000003</v>
      </c>
      <c r="D10" s="5">
        <v>1.988557782</v>
      </c>
      <c r="E10" s="5">
        <v>1.108726283</v>
      </c>
      <c r="F10" s="5">
        <v>11.287559245000001</v>
      </c>
      <c r="G10" s="18">
        <v>674803.2047</v>
      </c>
      <c r="H10" s="31">
        <f t="shared" si="0"/>
        <v>-0.87983149900000002</v>
      </c>
      <c r="I10" s="18">
        <v>11411.7865</v>
      </c>
      <c r="J10" s="35" t="s">
        <v>37</v>
      </c>
      <c r="K10" s="35" t="s">
        <v>57</v>
      </c>
      <c r="L10" s="12">
        <v>2.4883000850700001</v>
      </c>
    </row>
    <row r="11" spans="1:16" x14ac:dyDescent="0.2">
      <c r="A11" s="3" t="s">
        <v>8</v>
      </c>
      <c r="B11" s="40">
        <v>33.822093959999997</v>
      </c>
      <c r="C11" s="40">
        <v>11.397808080000001</v>
      </c>
      <c r="D11" s="6">
        <v>0.52564577099999998</v>
      </c>
      <c r="E11" s="6">
        <v>0.14013493199999999</v>
      </c>
      <c r="F11" s="6">
        <v>1.2821303343199999</v>
      </c>
      <c r="G11" s="19">
        <v>58936.009760000001</v>
      </c>
      <c r="H11" s="32">
        <f t="shared" si="0"/>
        <v>-0.38551083899999999</v>
      </c>
      <c r="I11" s="19">
        <v>7885.6076579999999</v>
      </c>
      <c r="J11" s="36" t="s">
        <v>38</v>
      </c>
      <c r="K11" s="36" t="s">
        <v>58</v>
      </c>
      <c r="L11" s="9">
        <v>0.54444599151600004</v>
      </c>
      <c r="P11" s="21"/>
    </row>
    <row r="12" spans="1:16" x14ac:dyDescent="0.2">
      <c r="A12" s="2" t="s">
        <v>9</v>
      </c>
      <c r="B12" s="38">
        <v>66.376350400000007</v>
      </c>
      <c r="C12" s="38">
        <v>52.477462770000002</v>
      </c>
      <c r="D12" s="5">
        <v>7.2807540299999998</v>
      </c>
      <c r="E12" s="5">
        <v>5.0627517729999996</v>
      </c>
      <c r="F12" s="5">
        <v>38.412563502799998</v>
      </c>
      <c r="G12" s="18">
        <v>382356.84989999997</v>
      </c>
      <c r="H12" s="31">
        <f t="shared" si="0"/>
        <v>-2.2180022570000002</v>
      </c>
      <c r="I12" s="18">
        <v>1416.064662</v>
      </c>
      <c r="J12" s="35" t="s">
        <v>39</v>
      </c>
      <c r="K12" s="35" t="s">
        <v>59</v>
      </c>
      <c r="L12" s="8">
        <v>7.853099823</v>
      </c>
    </row>
    <row r="13" spans="1:16" x14ac:dyDescent="0.2">
      <c r="A13" s="2" t="s">
        <v>10</v>
      </c>
      <c r="B13" s="41">
        <v>45.016098020000001</v>
      </c>
      <c r="C13" s="41">
        <v>27.577165600000001</v>
      </c>
      <c r="D13" s="5">
        <v>0.81369265099999999</v>
      </c>
      <c r="E13" s="5">
        <v>0.37060109200000002</v>
      </c>
      <c r="F13" s="5">
        <v>2.9905776615300002</v>
      </c>
      <c r="G13" s="18">
        <v>132364.114</v>
      </c>
      <c r="H13" s="31">
        <f t="shared" si="0"/>
        <v>-0.44309155899999997</v>
      </c>
      <c r="I13" s="18">
        <v>6696.7549470000004</v>
      </c>
      <c r="J13" s="35" t="s">
        <v>40</v>
      </c>
      <c r="K13" s="35" t="s">
        <v>60</v>
      </c>
      <c r="L13" s="8">
        <v>0.86096000671399997</v>
      </c>
    </row>
    <row r="14" spans="1:16" x14ac:dyDescent="0.2">
      <c r="A14" s="2" t="s">
        <v>11</v>
      </c>
      <c r="B14" s="41">
        <v>60.224765779999998</v>
      </c>
      <c r="C14" s="41">
        <v>47.197673799999997</v>
      </c>
      <c r="D14" s="5">
        <v>1.895720866</v>
      </c>
      <c r="E14" s="5">
        <v>1.1185825229999999</v>
      </c>
      <c r="F14" s="5">
        <v>9.7198693681100004</v>
      </c>
      <c r="G14" s="18">
        <v>363263.03970000002</v>
      </c>
      <c r="H14" s="31">
        <f t="shared" si="0"/>
        <v>-0.77713834300000006</v>
      </c>
      <c r="I14" s="18">
        <v>6089.1129179999998</v>
      </c>
      <c r="J14" s="35" t="s">
        <v>27</v>
      </c>
      <c r="K14" s="35" t="s">
        <v>61</v>
      </c>
      <c r="L14" s="8">
        <v>2.15020990372</v>
      </c>
    </row>
    <row r="15" spans="1:16" x14ac:dyDescent="0.2">
      <c r="A15" s="2" t="s">
        <v>12</v>
      </c>
      <c r="B15" s="41">
        <v>49.557888030000001</v>
      </c>
      <c r="C15" s="41">
        <v>32.244689940000001</v>
      </c>
      <c r="D15" s="5">
        <v>1.129068994</v>
      </c>
      <c r="E15" s="5">
        <v>0.63338013900000001</v>
      </c>
      <c r="F15" s="5">
        <v>4.7587105354599997</v>
      </c>
      <c r="G15" s="18">
        <v>210443.81210000001</v>
      </c>
      <c r="H15" s="31">
        <f t="shared" si="0"/>
        <v>-0.49568885500000004</v>
      </c>
      <c r="I15" s="18">
        <v>6229.7778980000003</v>
      </c>
      <c r="J15" s="35" t="s">
        <v>41</v>
      </c>
      <c r="K15" s="35" t="s">
        <v>62</v>
      </c>
      <c r="L15" s="8">
        <v>0.68108701705899999</v>
      </c>
    </row>
    <row r="16" spans="1:16" x14ac:dyDescent="0.2">
      <c r="A16" s="3" t="s">
        <v>13</v>
      </c>
      <c r="B16" s="40">
        <v>25.210353850000001</v>
      </c>
      <c r="C16" s="40">
        <v>9.3753623959999999</v>
      </c>
      <c r="D16" s="6">
        <v>0.34307081</v>
      </c>
      <c r="E16" s="6">
        <v>7.9346369999999999E-2</v>
      </c>
      <c r="F16" s="6">
        <v>1.6246604010200001</v>
      </c>
      <c r="G16" s="19">
        <v>11774.61047</v>
      </c>
      <c r="H16" s="32">
        <f t="shared" si="0"/>
        <v>-0.26372444</v>
      </c>
      <c r="I16" s="19">
        <v>2782.4049169999998</v>
      </c>
      <c r="J16" s="36" t="s">
        <v>42</v>
      </c>
      <c r="K16" s="36" t="s">
        <v>42</v>
      </c>
      <c r="L16" s="9">
        <v>0.53285801410699996</v>
      </c>
    </row>
    <row r="17" spans="1:12" x14ac:dyDescent="0.2">
      <c r="A17" s="2" t="s">
        <v>14</v>
      </c>
      <c r="B17" s="41">
        <v>42.90957642</v>
      </c>
      <c r="C17" s="41">
        <v>24.160503389999999</v>
      </c>
      <c r="D17" s="5">
        <v>0.73188028900000002</v>
      </c>
      <c r="E17" s="5">
        <v>0.30781271599999999</v>
      </c>
      <c r="F17" s="5">
        <v>2.7519264477399998</v>
      </c>
      <c r="G17" s="18">
        <v>59687.975870000002</v>
      </c>
      <c r="H17" s="31">
        <f t="shared" si="0"/>
        <v>-0.42406757300000003</v>
      </c>
      <c r="I17" s="18">
        <v>3635.8096580000001</v>
      </c>
      <c r="J17" s="35" t="s">
        <v>43</v>
      </c>
      <c r="K17" s="35" t="s">
        <v>63</v>
      </c>
      <c r="L17" s="11">
        <v>1.0842000246000001</v>
      </c>
    </row>
    <row r="18" spans="1:12" x14ac:dyDescent="0.2">
      <c r="A18" s="2" t="s">
        <v>15</v>
      </c>
      <c r="B18" s="38">
        <v>59.737205510000003</v>
      </c>
      <c r="C18" s="38">
        <v>57.269702909999999</v>
      </c>
      <c r="D18" s="5">
        <v>2.6240509990000001</v>
      </c>
      <c r="E18" s="5">
        <v>1.983286087</v>
      </c>
      <c r="F18" s="5">
        <v>16.7252262481</v>
      </c>
      <c r="G18" s="18">
        <v>1115245.4080000001</v>
      </c>
      <c r="H18" s="31">
        <f t="shared" si="0"/>
        <v>-0.64076491200000008</v>
      </c>
      <c r="I18" s="18">
        <v>10543.52721</v>
      </c>
      <c r="J18" s="35" t="s">
        <v>44</v>
      </c>
      <c r="K18" s="35" t="s">
        <v>64</v>
      </c>
      <c r="L18" s="8">
        <v>3.2837500572199998</v>
      </c>
    </row>
    <row r="19" spans="1:12" x14ac:dyDescent="0.2">
      <c r="A19" s="2" t="s">
        <v>16</v>
      </c>
      <c r="B19" s="38">
        <v>42.148651119999997</v>
      </c>
      <c r="C19" s="38">
        <v>31.208732609999998</v>
      </c>
      <c r="D19" s="5">
        <v>1.2802969070000001</v>
      </c>
      <c r="E19" s="5">
        <v>0.67916159099999995</v>
      </c>
      <c r="F19" s="5">
        <v>10.1297515044</v>
      </c>
      <c r="G19" s="18">
        <v>81459.488930000007</v>
      </c>
      <c r="H19" s="31">
        <f t="shared" si="0"/>
        <v>-0.60113531600000014</v>
      </c>
      <c r="I19" s="18">
        <v>2248.8961909999998</v>
      </c>
      <c r="J19" s="35" t="s">
        <v>45</v>
      </c>
      <c r="K19" s="35" t="s">
        <v>65</v>
      </c>
      <c r="L19" s="12">
        <v>1.9173899888999999</v>
      </c>
    </row>
    <row r="20" spans="1:12" ht="16" thickBot="1" x14ac:dyDescent="0.25">
      <c r="A20" s="4" t="s">
        <v>17</v>
      </c>
      <c r="B20" s="42">
        <v>70.631027219999993</v>
      </c>
      <c r="C20" s="42">
        <v>66.830352779999998</v>
      </c>
      <c r="D20" s="7">
        <v>3.433124845</v>
      </c>
      <c r="E20" s="7">
        <v>2.3901547930000002</v>
      </c>
      <c r="F20" s="7">
        <v>25.858542966800002</v>
      </c>
      <c r="G20" s="20">
        <v>830972.80279999995</v>
      </c>
      <c r="H20" s="33">
        <f t="shared" si="0"/>
        <v>-1.0429700519999998</v>
      </c>
      <c r="I20" s="20">
        <v>6518.7094859999997</v>
      </c>
      <c r="J20" s="37" t="s">
        <v>46</v>
      </c>
      <c r="K20" s="37" t="s">
        <v>66</v>
      </c>
      <c r="L20" s="10">
        <v>4.5255699157700002</v>
      </c>
    </row>
    <row r="22" spans="1:12" x14ac:dyDescent="0.2">
      <c r="A22" s="16" t="s">
        <v>23</v>
      </c>
    </row>
    <row r="23" spans="1:12" x14ac:dyDescent="0.2">
      <c r="A23" s="17"/>
    </row>
  </sheetData>
  <sortState xmlns:xlrd2="http://schemas.microsoft.com/office/spreadsheetml/2017/richdata2" ref="A2:A128">
    <sortCondition ref="A2:A128"/>
  </sortState>
  <phoneticPr fontId="24" type="noConversion"/>
  <pageMargins left="0.7" right="0.7" top="0.5" bottom="0.5" header="0" footer="0"/>
  <pageSetup scale="6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2019-05-07T04:02:57Z</cp:lastPrinted>
  <dcterms:created xsi:type="dcterms:W3CDTF">2018-01-16T15:17:47Z</dcterms:created>
  <dcterms:modified xsi:type="dcterms:W3CDTF">2022-05-17T22:48:46Z</dcterms:modified>
</cp:coreProperties>
</file>