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3_RT_Reports/20230214_RT_report/"/>
    </mc:Choice>
  </mc:AlternateContent>
  <xr:revisionPtr revIDLastSave="0" documentId="13_ncr:1_{8A15956D-4D81-9141-AB4F-F490169E210A}" xr6:coauthVersionLast="47" xr6:coauthVersionMax="47" xr10:uidLastSave="{00000000-0000-0000-0000-000000000000}"/>
  <bookViews>
    <workbookView xWindow="2440" yWindow="1920" windowWidth="25840" windowHeight="25860" xr2:uid="{00000000-000D-0000-FFFF-FFFF00000000}"/>
  </bookViews>
  <sheets>
    <sheet name="Final" sheetId="1" r:id="rId1"/>
  </sheets>
  <definedNames>
    <definedName name="_xlnm.Print_Area" localSheetId="0">Final!$A$1:$L$28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6" i="1"/>
  <c r="I5" i="1"/>
  <c r="I4" i="1"/>
  <c r="I3" i="1"/>
</calcChain>
</file>

<file path=xl/sharedStrings.xml><?xml version="1.0" encoding="utf-8"?>
<sst xmlns="http://schemas.openxmlformats.org/spreadsheetml/2006/main" count="122" uniqueCount="96">
  <si>
    <t>Basin</t>
  </si>
  <si>
    <t>Area (mi2)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</si>
  <si>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</si>
  <si>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</si>
  <si>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</si>
  <si>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</si>
  <si>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</si>
  <si>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</si>
  <si>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</si>
  <si>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</si>
  <si>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</si>
  <si>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</si>
  <si>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</si>
  <si>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</si>
  <si>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</si>
  <si>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</si>
  <si>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</si>
  <si>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</si>
  <si>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</si>
  <si>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</si>
  <si>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</si>
  <si>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</si>
  <si>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</si>
  <si>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</si>
  <si>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</si>
  <si>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</si>
  <si>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</si>
  <si>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</si>
  <si>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</si>
  <si>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</si>
  <si>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</si>
  <si>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Upper Sacramento</t>
  </si>
  <si>
    <t>McCloud</t>
  </si>
  <si>
    <t>Pit</t>
  </si>
  <si>
    <t>Sac at Bend Bridge</t>
  </si>
  <si>
    <t>2/1/23</t>
  </si>
  <si>
    <t>% 2/1 Avg.</t>
  </si>
  <si>
    <t>36.9 ( 2 )</t>
  </si>
  <si>
    <t>44.6 ( 1 )</t>
  </si>
  <si>
    <t>20.9 ( 4 )</t>
  </si>
  <si>
    <t>34.1 ( 6 )</t>
  </si>
  <si>
    <t>44.1 ( 3 )</t>
  </si>
  <si>
    <t>30.5 ( 9 )</t>
  </si>
  <si>
    <t>43.8 ( 1 )</t>
  </si>
  <si>
    <t>42.4 ( 6 )</t>
  </si>
  <si>
    <t>39.2 ( 6 )</t>
  </si>
  <si>
    <t>40.4 ( 3 )</t>
  </si>
  <si>
    <t>38.0 ( 8 )</t>
  </si>
  <si>
    <t>42.5 ( 6 )</t>
  </si>
  <si>
    <t>32.2 ( 2 )</t>
  </si>
  <si>
    <t>29.0 ( 9 )</t>
  </si>
  <si>
    <t>24.1 ( 5 )</t>
  </si>
  <si>
    <t>31.5 ( 7 )</t>
  </si>
  <si>
    <t>38.4 ( 2 )</t>
  </si>
  <si>
    <t>32.0 ( 5 )</t>
  </si>
  <si>
    <t>39.4 ( 3 )</t>
  </si>
  <si>
    <t>28.4 ( 1 )</t>
  </si>
  <si>
    <t>45.3 ( 1 )</t>
  </si>
  <si>
    <t>58.7 ( 1 )</t>
  </si>
  <si>
    <t>27.1 ( 5 )</t>
  </si>
  <si>
    <t>† Deep, and particularly low-elevation snow in areas that typically are snow-free can report exceptionally high percent of average for this date because the mean 2001-2021 regression-derived SWE for that area is low or 0.</t>
  </si>
  <si>
    <t>&gt;250†</t>
  </si>
  <si>
    <t>Chg. in SWE (in)</t>
  </si>
  <si>
    <t>% 2/14 Avg.</t>
  </si>
  <si>
    <t>2/14/23</t>
  </si>
  <si>
    <t>2/1 thru 2/14/23</t>
  </si>
  <si>
    <t>40.1 ( 2 )</t>
  </si>
  <si>
    <t>32.8 ( 1 )</t>
  </si>
  <si>
    <t>23.0 ( 4 )</t>
  </si>
  <si>
    <t>36.5 ( 6 )</t>
  </si>
  <si>
    <t>47.7 ( 3 )</t>
  </si>
  <si>
    <t>32.6 ( 9 )</t>
  </si>
  <si>
    <t>46.3 ( 1 )</t>
  </si>
  <si>
    <t>40.8 ( 6 )</t>
  </si>
  <si>
    <t>42.3 ( 3 )</t>
  </si>
  <si>
    <t>40.8 ( 8 )</t>
  </si>
  <si>
    <t>44.3 ( 6 )</t>
  </si>
  <si>
    <t>33.2 ( 2 )</t>
  </si>
  <si>
    <t>30.4 ( 9 )</t>
  </si>
  <si>
    <t>27.2 ( 4 )</t>
  </si>
  <si>
    <t>34.0 ( 7 )</t>
  </si>
  <si>
    <t>41.0 ( 2 )</t>
  </si>
  <si>
    <t>34.3 ( 5 )</t>
  </si>
  <si>
    <t>42.5 ( 3 )</t>
  </si>
  <si>
    <t>30.8 ( 1 )</t>
  </si>
  <si>
    <t>46.2 ( 1 )</t>
  </si>
  <si>
    <t>61.1 ( 1 )</t>
  </si>
  <si>
    <t>28.0 ( 4 )</t>
  </si>
  <si>
    <t>SWE (in)</t>
  </si>
  <si>
    <t>‡ For volume totals above Shasta Lake add Upper Sac, McCloud and Pit volumes. For volume totals above Bend Bridge add Upper Sac, McCloud, Pit and Sac at Bend Bridge volumes.</t>
  </si>
  <si>
    <t>2/14/23‡</t>
  </si>
  <si>
    <t>§ Note that data for the Kern and Feather River Basins have been bias-corrected using ASO data and therefore the SWE changes do not represent snowmelt but rather an update to the SWE estimates based on airborne data.</t>
  </si>
  <si>
    <t>15.6§</t>
  </si>
  <si>
    <t>15.3§</t>
  </si>
  <si>
    <t>-9.8§</t>
  </si>
  <si>
    <t>-10.7§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</si>
</sst>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quotePrefix="1" applyNumberFormat="1" applyFont="1" applyBorder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zoomScale="150" zoomScaleNormal="150" zoomScalePageLayoutView="125" workbookViewId="0">
      <selection activeCell="D37" sqref="D37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4" width="9.1640625" customWidth="1"/>
    <col min="5" max="5" width="10.6640625" customWidth="1"/>
    <col min="6" max="6" width="6.33203125" customWidth="1"/>
    <col min="7" max="7" width="8.6640625" customWidth="1"/>
    <col min="8" max="8" width="8" customWidth="1"/>
    <col min="9" max="9" width="15" customWidth="1"/>
    <col min="10" max="10" width="8" customWidth="1"/>
    <col min="11" max="11" width="8.5" customWidth="1"/>
  </cols>
  <sheetData>
    <row r="1" spans="1:16" ht="14" x14ac:dyDescent="0.2">
      <c r="A1" s="1" t="s">
        <v>0</v>
      </c>
      <c r="B1" s="2" t="s">
        <v>35</v>
      </c>
      <c r="C1" s="2" t="s">
        <v>64</v>
      </c>
      <c r="D1" s="2" t="s">
        <v>35</v>
      </c>
      <c r="E1" s="2" t="s">
        <v>64</v>
      </c>
      <c r="F1" s="2" t="s">
        <v>64</v>
      </c>
      <c r="G1" s="2" t="s">
        <v>90</v>
      </c>
      <c r="H1" s="3" t="s">
        <v>1</v>
      </c>
      <c r="I1" s="44" t="s">
        <v>65</v>
      </c>
      <c r="J1" s="2" t="s">
        <v>35</v>
      </c>
      <c r="K1" s="2" t="s">
        <v>64</v>
      </c>
      <c r="L1" s="4" t="s">
        <v>64</v>
      </c>
    </row>
    <row r="2" spans="1:16" ht="15" thickBot="1" x14ac:dyDescent="0.25">
      <c r="A2" s="5"/>
      <c r="B2" s="6" t="s">
        <v>36</v>
      </c>
      <c r="C2" s="6" t="s">
        <v>63</v>
      </c>
      <c r="D2" s="7" t="s">
        <v>88</v>
      </c>
      <c r="E2" s="7" t="s">
        <v>88</v>
      </c>
      <c r="F2" s="7" t="s">
        <v>2</v>
      </c>
      <c r="G2" s="8" t="s">
        <v>30</v>
      </c>
      <c r="H2" s="9" t="s">
        <v>3</v>
      </c>
      <c r="I2" s="45" t="s">
        <v>62</v>
      </c>
      <c r="J2" s="10" t="s">
        <v>4</v>
      </c>
      <c r="K2" s="10" t="s">
        <v>4</v>
      </c>
      <c r="L2" s="11" t="s">
        <v>5</v>
      </c>
    </row>
    <row r="3" spans="1:16" ht="14" x14ac:dyDescent="0.2">
      <c r="A3" s="12" t="s">
        <v>31</v>
      </c>
      <c r="B3" s="18">
        <v>184.73172</v>
      </c>
      <c r="C3" s="18">
        <v>157.8556366</v>
      </c>
      <c r="D3" s="13">
        <v>34.277027400000001</v>
      </c>
      <c r="E3" s="13">
        <v>32.104793049999998</v>
      </c>
      <c r="F3" s="13">
        <v>95.082971810000004</v>
      </c>
      <c r="G3" s="30">
        <v>216375.1165</v>
      </c>
      <c r="H3" s="39">
        <v>126.3683412</v>
      </c>
      <c r="I3" s="46">
        <f>E3-D3</f>
        <v>-2.1722343500000036</v>
      </c>
      <c r="J3" s="37" t="s">
        <v>37</v>
      </c>
      <c r="K3" s="37" t="s">
        <v>66</v>
      </c>
      <c r="L3" s="15">
        <v>33.194801330600001</v>
      </c>
    </row>
    <row r="4" spans="1:16" ht="14" x14ac:dyDescent="0.2">
      <c r="A4" s="17" t="s">
        <v>32</v>
      </c>
      <c r="B4" s="18">
        <v>186.49745179999999</v>
      </c>
      <c r="C4" s="18">
        <v>167.0774231</v>
      </c>
      <c r="D4" s="13">
        <v>32.170628970000003</v>
      </c>
      <c r="E4" s="13">
        <v>32.696009109999999</v>
      </c>
      <c r="F4" s="13">
        <v>93.768230200000005</v>
      </c>
      <c r="G4" s="30">
        <v>304879.57209999999</v>
      </c>
      <c r="H4" s="39">
        <v>174.8374345</v>
      </c>
      <c r="I4" s="46">
        <f t="shared" ref="I4:I28" si="0">E4-D4</f>
        <v>0.52538013999999578</v>
      </c>
      <c r="J4" s="37" t="s">
        <v>38</v>
      </c>
      <c r="K4" s="37" t="s">
        <v>67</v>
      </c>
      <c r="L4" s="15">
        <v>40.497898101799997</v>
      </c>
    </row>
    <row r="5" spans="1:16" ht="14" x14ac:dyDescent="0.2">
      <c r="A5" s="17" t="s">
        <v>33</v>
      </c>
      <c r="B5" s="18">
        <v>220.46272279999999</v>
      </c>
      <c r="C5" s="18">
        <v>159.5436401</v>
      </c>
      <c r="D5" s="13">
        <v>19.28913988</v>
      </c>
      <c r="E5" s="13">
        <v>19.001668169999999</v>
      </c>
      <c r="F5" s="13">
        <v>78.911788619999996</v>
      </c>
      <c r="G5" s="30">
        <v>2318379.5660000001</v>
      </c>
      <c r="H5" s="39">
        <v>2287.6714659999998</v>
      </c>
      <c r="I5" s="46">
        <f t="shared" si="0"/>
        <v>-0.28747171000000193</v>
      </c>
      <c r="J5" s="37" t="s">
        <v>39</v>
      </c>
      <c r="K5" s="37" t="s">
        <v>68</v>
      </c>
      <c r="L5" s="15">
        <v>10.1895999908</v>
      </c>
    </row>
    <row r="6" spans="1:16" ht="14" x14ac:dyDescent="0.2">
      <c r="A6" s="19" t="s">
        <v>34</v>
      </c>
      <c r="B6" s="20">
        <v>174.19924929999999</v>
      </c>
      <c r="C6" s="20">
        <v>140.0961456</v>
      </c>
      <c r="D6" s="21">
        <v>27.4778664</v>
      </c>
      <c r="E6" s="21">
        <v>25.05043766</v>
      </c>
      <c r="F6" s="21">
        <v>79.605420039999998</v>
      </c>
      <c r="G6" s="35">
        <v>341109.87589999998</v>
      </c>
      <c r="H6" s="40">
        <v>255.3170514</v>
      </c>
      <c r="I6" s="47">
        <f t="shared" si="0"/>
        <v>-2.4274287399999999</v>
      </c>
      <c r="J6" s="38" t="s">
        <v>8</v>
      </c>
      <c r="K6" s="38" t="s">
        <v>8</v>
      </c>
      <c r="L6" s="23">
        <v>18.579900741599999</v>
      </c>
    </row>
    <row r="7" spans="1:16" ht="14" x14ac:dyDescent="0.2">
      <c r="A7" s="17" t="s">
        <v>6</v>
      </c>
      <c r="B7" s="18">
        <v>229.33264159999999</v>
      </c>
      <c r="C7" s="18">
        <v>185.0752411</v>
      </c>
      <c r="D7" s="13">
        <v>26.34563318</v>
      </c>
      <c r="E7" s="13" t="s">
        <v>92</v>
      </c>
      <c r="F7" s="13">
        <v>92.696710569999993</v>
      </c>
      <c r="G7" s="30">
        <v>1888575.585</v>
      </c>
      <c r="H7" s="14">
        <v>2271.143157</v>
      </c>
      <c r="I7" s="49" t="s">
        <v>95</v>
      </c>
      <c r="J7" s="41" t="s">
        <v>40</v>
      </c>
      <c r="K7" s="41" t="s">
        <v>69</v>
      </c>
      <c r="L7" s="15">
        <v>19.7707996368</v>
      </c>
      <c r="M7" s="16"/>
    </row>
    <row r="8" spans="1:16" ht="14" x14ac:dyDescent="0.2">
      <c r="A8" s="17" t="s">
        <v>7</v>
      </c>
      <c r="B8" s="18">
        <v>198.0902863</v>
      </c>
      <c r="C8" s="18">
        <v>178.1721344</v>
      </c>
      <c r="D8" s="13">
        <v>31.886695639999999</v>
      </c>
      <c r="E8" s="13">
        <v>32.508226729999997</v>
      </c>
      <c r="F8" s="13">
        <v>90.296236489999998</v>
      </c>
      <c r="G8" s="30">
        <v>961257.30969999998</v>
      </c>
      <c r="H8" s="14">
        <v>554.43063610000002</v>
      </c>
      <c r="I8" s="41">
        <f t="shared" si="0"/>
        <v>0.62153108999999773</v>
      </c>
      <c r="J8" s="41" t="s">
        <v>41</v>
      </c>
      <c r="K8" s="41" t="s">
        <v>70</v>
      </c>
      <c r="L8" s="15">
        <v>33.111698150599999</v>
      </c>
      <c r="M8" s="16"/>
    </row>
    <row r="9" spans="1:16" ht="14" x14ac:dyDescent="0.2">
      <c r="A9" s="17" t="s">
        <v>9</v>
      </c>
      <c r="B9" s="18">
        <v>218.04130549999999</v>
      </c>
      <c r="C9" s="18">
        <v>195.0331726</v>
      </c>
      <c r="D9" s="13">
        <v>32.179300560000001</v>
      </c>
      <c r="E9" s="13">
        <v>33.13984765</v>
      </c>
      <c r="F9" s="13">
        <v>94.651020900000006</v>
      </c>
      <c r="G9" s="30">
        <v>1503798.284</v>
      </c>
      <c r="H9" s="14">
        <v>850.82437230000005</v>
      </c>
      <c r="I9" s="41">
        <f t="shared" si="0"/>
        <v>0.9605470899999986</v>
      </c>
      <c r="J9" s="41" t="s">
        <v>42</v>
      </c>
      <c r="K9" s="41" t="s">
        <v>71</v>
      </c>
      <c r="L9" s="15">
        <v>30.225000381499999</v>
      </c>
      <c r="M9" s="16"/>
    </row>
    <row r="10" spans="1:16" ht="14" x14ac:dyDescent="0.2">
      <c r="A10" s="19" t="s">
        <v>10</v>
      </c>
      <c r="B10" s="20">
        <v>205.59136960000001</v>
      </c>
      <c r="C10" s="20">
        <v>168.11955259999999</v>
      </c>
      <c r="D10" s="21">
        <v>28.22809488</v>
      </c>
      <c r="E10" s="21">
        <v>26.787801439999999</v>
      </c>
      <c r="F10" s="21">
        <v>86.050112189999993</v>
      </c>
      <c r="G10" s="35">
        <v>133213.34239999999</v>
      </c>
      <c r="H10" s="22">
        <v>93.241982440000001</v>
      </c>
      <c r="I10" s="42">
        <f t="shared" si="0"/>
        <v>-1.4402934400000014</v>
      </c>
      <c r="J10" s="42" t="s">
        <v>8</v>
      </c>
      <c r="K10" s="42" t="s">
        <v>8</v>
      </c>
      <c r="L10" s="23">
        <v>22.4025993347</v>
      </c>
      <c r="M10" s="16"/>
    </row>
    <row r="11" spans="1:16" ht="14" x14ac:dyDescent="0.2">
      <c r="A11" s="17" t="s">
        <v>11</v>
      </c>
      <c r="B11" s="18">
        <v>222.00488279999999</v>
      </c>
      <c r="C11" s="18">
        <v>191.36061100000001</v>
      </c>
      <c r="D11" s="13">
        <v>34.361912969999999</v>
      </c>
      <c r="E11" s="13">
        <v>33.41229877</v>
      </c>
      <c r="F11" s="13">
        <v>91.529958679999993</v>
      </c>
      <c r="G11" s="30">
        <v>597019.61699999997</v>
      </c>
      <c r="H11" s="14">
        <v>335.02953150000002</v>
      </c>
      <c r="I11" s="41">
        <f t="shared" si="0"/>
        <v>-0.94961419999999919</v>
      </c>
      <c r="J11" s="41" t="s">
        <v>43</v>
      </c>
      <c r="K11" s="41" t="s">
        <v>72</v>
      </c>
      <c r="L11" s="15">
        <v>33.9856987</v>
      </c>
      <c r="M11" s="16"/>
    </row>
    <row r="12" spans="1:16" ht="14" x14ac:dyDescent="0.2">
      <c r="A12" s="17" t="s">
        <v>12</v>
      </c>
      <c r="B12" s="18">
        <v>235.91511539999999</v>
      </c>
      <c r="C12" s="18">
        <v>201.5793152</v>
      </c>
      <c r="D12" s="13">
        <v>35.048441519999997</v>
      </c>
      <c r="E12" s="13">
        <v>34.186740639999996</v>
      </c>
      <c r="F12" s="13">
        <v>94.70231957</v>
      </c>
      <c r="G12" s="30">
        <v>1076630.0660000001</v>
      </c>
      <c r="H12" s="14">
        <v>590.48606229999996</v>
      </c>
      <c r="I12" s="41">
        <f t="shared" si="0"/>
        <v>-0.86170088000000078</v>
      </c>
      <c r="J12" s="41" t="s">
        <v>44</v>
      </c>
      <c r="K12" s="41" t="s">
        <v>44</v>
      </c>
      <c r="L12" s="15">
        <v>32.001899719199997</v>
      </c>
      <c r="M12" s="16"/>
      <c r="P12" s="20"/>
    </row>
    <row r="13" spans="1:16" ht="14" x14ac:dyDescent="0.2">
      <c r="A13" s="17" t="s">
        <v>13</v>
      </c>
      <c r="B13" s="18">
        <v>244.0569916</v>
      </c>
      <c r="C13" s="18">
        <v>207.39212040000001</v>
      </c>
      <c r="D13" s="13">
        <v>35.337010999999997</v>
      </c>
      <c r="E13" s="13">
        <v>33.987058709999999</v>
      </c>
      <c r="F13" s="13">
        <v>92.009438029999998</v>
      </c>
      <c r="G13" s="30">
        <v>1740837.794</v>
      </c>
      <c r="H13" s="14">
        <v>960.38544520000005</v>
      </c>
      <c r="I13" s="41">
        <f t="shared" si="0"/>
        <v>-1.3499522899999974</v>
      </c>
      <c r="J13" s="41" t="s">
        <v>45</v>
      </c>
      <c r="K13" s="41" t="s">
        <v>73</v>
      </c>
      <c r="L13" s="15">
        <v>34.682998657200002</v>
      </c>
      <c r="M13" s="16"/>
    </row>
    <row r="14" spans="1:16" ht="14" x14ac:dyDescent="0.2">
      <c r="A14" s="19" t="s">
        <v>14</v>
      </c>
      <c r="B14" s="20">
        <v>237.66421510000001</v>
      </c>
      <c r="C14" s="20">
        <v>209.09609990000001</v>
      </c>
      <c r="D14" s="21">
        <v>34.94818892</v>
      </c>
      <c r="E14" s="21">
        <v>34.556717339999999</v>
      </c>
      <c r="F14" s="21">
        <v>90.592501519999999</v>
      </c>
      <c r="G14" s="35">
        <v>1041624.436</v>
      </c>
      <c r="H14" s="22">
        <v>565.17055029999995</v>
      </c>
      <c r="I14" s="42">
        <f t="shared" si="0"/>
        <v>-0.39147158000000104</v>
      </c>
      <c r="J14" s="42" t="s">
        <v>46</v>
      </c>
      <c r="K14" s="42" t="s">
        <v>74</v>
      </c>
      <c r="L14" s="23">
        <v>34.318000793499998</v>
      </c>
      <c r="M14" s="16"/>
    </row>
    <row r="15" spans="1:16" ht="14" x14ac:dyDescent="0.2">
      <c r="A15" s="17" t="s">
        <v>15</v>
      </c>
      <c r="B15" s="18">
        <v>248.0979614</v>
      </c>
      <c r="C15" s="18">
        <v>217.1284637</v>
      </c>
      <c r="D15" s="13">
        <v>34.696799349999999</v>
      </c>
      <c r="E15" s="13">
        <v>34.247203130000003</v>
      </c>
      <c r="F15" s="13">
        <v>92.586626789999997</v>
      </c>
      <c r="G15" s="30">
        <v>2311581.423</v>
      </c>
      <c r="H15" s="14">
        <v>1265.566384</v>
      </c>
      <c r="I15" s="41">
        <f t="shared" si="0"/>
        <v>-0.44959621999999655</v>
      </c>
      <c r="J15" s="41" t="s">
        <v>47</v>
      </c>
      <c r="K15" s="41" t="s">
        <v>75</v>
      </c>
      <c r="L15" s="15">
        <v>32.116298675499998</v>
      </c>
      <c r="M15" s="16"/>
    </row>
    <row r="16" spans="1:16" ht="14" x14ac:dyDescent="0.2">
      <c r="A16" s="17" t="s">
        <v>16</v>
      </c>
      <c r="B16" s="18" t="s">
        <v>61</v>
      </c>
      <c r="C16" s="18">
        <v>238.7131042</v>
      </c>
      <c r="D16" s="13">
        <v>35.868991510000001</v>
      </c>
      <c r="E16" s="13">
        <v>36.563550409999998</v>
      </c>
      <c r="F16" s="13">
        <v>91.427057000000005</v>
      </c>
      <c r="G16" s="30">
        <v>2450520.23</v>
      </c>
      <c r="H16" s="14">
        <v>1256.6397019999999</v>
      </c>
      <c r="I16" s="41">
        <f t="shared" si="0"/>
        <v>0.69455889999999698</v>
      </c>
      <c r="J16" s="41" t="s">
        <v>48</v>
      </c>
      <c r="K16" s="41" t="s">
        <v>76</v>
      </c>
      <c r="L16" s="15">
        <v>34.817401885999999</v>
      </c>
      <c r="M16" s="16"/>
    </row>
    <row r="17" spans="1:15" ht="14" x14ac:dyDescent="0.2">
      <c r="A17" s="17" t="s">
        <v>17</v>
      </c>
      <c r="B17" s="18">
        <v>236.90753169999999</v>
      </c>
      <c r="C17" s="18">
        <v>197.3052673</v>
      </c>
      <c r="D17" s="13">
        <v>29.224178779999999</v>
      </c>
      <c r="E17" s="13">
        <v>27.67660888</v>
      </c>
      <c r="F17" s="13">
        <v>74.777514030000006</v>
      </c>
      <c r="G17" s="30">
        <v>476106.2254</v>
      </c>
      <c r="H17" s="14">
        <v>322.54612479999997</v>
      </c>
      <c r="I17" s="41">
        <f t="shared" si="0"/>
        <v>-1.5475698999999992</v>
      </c>
      <c r="J17" s="41" t="s">
        <v>49</v>
      </c>
      <c r="K17" s="41" t="s">
        <v>77</v>
      </c>
      <c r="L17" s="15">
        <v>31.451400756799998</v>
      </c>
      <c r="M17" s="16"/>
    </row>
    <row r="18" spans="1:15" ht="14" x14ac:dyDescent="0.2">
      <c r="A18" s="17" t="s">
        <v>18</v>
      </c>
      <c r="B18" s="18">
        <v>238.73023989999999</v>
      </c>
      <c r="C18" s="18">
        <v>161.848175</v>
      </c>
      <c r="D18" s="13">
        <v>21.202253410000001</v>
      </c>
      <c r="E18" s="13">
        <v>17.410158450000001</v>
      </c>
      <c r="F18" s="13">
        <v>57.65686273</v>
      </c>
      <c r="G18" s="30">
        <v>132102.83489999999</v>
      </c>
      <c r="H18" s="14">
        <v>142.2689934</v>
      </c>
      <c r="I18" s="41">
        <f t="shared" si="0"/>
        <v>-3.79209496</v>
      </c>
      <c r="J18" s="41" t="s">
        <v>8</v>
      </c>
      <c r="K18" s="41" t="s">
        <v>8</v>
      </c>
      <c r="L18" s="15">
        <v>13.6322002411</v>
      </c>
      <c r="M18" s="16"/>
    </row>
    <row r="19" spans="1:15" ht="14" x14ac:dyDescent="0.2">
      <c r="A19" s="19" t="s">
        <v>19</v>
      </c>
      <c r="B19" s="20" t="s">
        <v>61</v>
      </c>
      <c r="C19" s="20">
        <v>225.41265870000001</v>
      </c>
      <c r="D19" s="21">
        <v>25.083731790000002</v>
      </c>
      <c r="E19" s="21" t="s">
        <v>93</v>
      </c>
      <c r="F19" s="21">
        <v>75.098467040000003</v>
      </c>
      <c r="G19" s="35">
        <v>1427350.0649999999</v>
      </c>
      <c r="H19" s="22">
        <v>1745.4452779999999</v>
      </c>
      <c r="I19" s="48" t="s">
        <v>94</v>
      </c>
      <c r="J19" s="42" t="s">
        <v>50</v>
      </c>
      <c r="K19" s="42" t="s">
        <v>78</v>
      </c>
      <c r="L19" s="23">
        <v>17.619800567599999</v>
      </c>
      <c r="M19" s="16"/>
    </row>
    <row r="20" spans="1:15" ht="14" x14ac:dyDescent="0.2">
      <c r="A20" s="17" t="s">
        <v>20</v>
      </c>
      <c r="B20" s="18" t="s">
        <v>61</v>
      </c>
      <c r="C20" s="18">
        <v>214.7682648</v>
      </c>
      <c r="D20" s="13">
        <v>30.30259495</v>
      </c>
      <c r="E20" s="13">
        <v>31.28364779</v>
      </c>
      <c r="F20" s="13">
        <v>97.357731009999995</v>
      </c>
      <c r="G20" s="30">
        <v>750509.76780000003</v>
      </c>
      <c r="H20" s="14">
        <v>449.82108210000001</v>
      </c>
      <c r="I20" s="41">
        <f t="shared" si="0"/>
        <v>0.98105284000000026</v>
      </c>
      <c r="J20" s="41" t="s">
        <v>51</v>
      </c>
      <c r="K20" s="41" t="s">
        <v>79</v>
      </c>
      <c r="L20" s="15">
        <v>23.630599975599999</v>
      </c>
      <c r="M20" s="16"/>
    </row>
    <row r="21" spans="1:15" ht="14" x14ac:dyDescent="0.2">
      <c r="A21" s="17" t="s">
        <v>21</v>
      </c>
      <c r="B21" s="18">
        <v>243.07650760000001</v>
      </c>
      <c r="C21" s="18">
        <v>213.80955510000001</v>
      </c>
      <c r="D21" s="13">
        <v>30.594556999999998</v>
      </c>
      <c r="E21" s="13">
        <v>32.316674059999997</v>
      </c>
      <c r="F21" s="13">
        <v>95.236567750000006</v>
      </c>
      <c r="G21" s="30">
        <v>576120.50639999995</v>
      </c>
      <c r="H21" s="14">
        <v>334.26239479999998</v>
      </c>
      <c r="I21" s="41">
        <f t="shared" si="0"/>
        <v>1.7221170599999986</v>
      </c>
      <c r="J21" s="41" t="s">
        <v>52</v>
      </c>
      <c r="K21" s="41" t="s">
        <v>80</v>
      </c>
      <c r="L21" s="15">
        <v>28.797000884999999</v>
      </c>
      <c r="M21" s="16"/>
      <c r="O21" s="16"/>
    </row>
    <row r="22" spans="1:15" ht="14" x14ac:dyDescent="0.2">
      <c r="A22" s="17" t="s">
        <v>22</v>
      </c>
      <c r="B22" s="18">
        <v>249.6008606</v>
      </c>
      <c r="C22" s="18">
        <v>227.19802859999999</v>
      </c>
      <c r="D22" s="13">
        <v>36.027397110000003</v>
      </c>
      <c r="E22" s="13">
        <v>37.692140979999998</v>
      </c>
      <c r="F22" s="13">
        <v>99.531095759999999</v>
      </c>
      <c r="G22" s="30">
        <v>140614.78479999999</v>
      </c>
      <c r="H22" s="14">
        <v>69.948921760000005</v>
      </c>
      <c r="I22" s="41">
        <f t="shared" si="0"/>
        <v>1.6647438699999952</v>
      </c>
      <c r="J22" s="41" t="s">
        <v>53</v>
      </c>
      <c r="K22" s="41" t="s">
        <v>81</v>
      </c>
      <c r="L22" s="15">
        <v>34.494701385500001</v>
      </c>
      <c r="M22" s="16"/>
    </row>
    <row r="23" spans="1:15" ht="14" x14ac:dyDescent="0.2">
      <c r="A23" s="19" t="s">
        <v>23</v>
      </c>
      <c r="B23" s="20" t="s">
        <v>61</v>
      </c>
      <c r="C23" s="20">
        <v>245.21475219999999</v>
      </c>
      <c r="D23" s="21">
        <v>31.127032979999999</v>
      </c>
      <c r="E23" s="21">
        <v>32.304306230000002</v>
      </c>
      <c r="F23" s="21">
        <v>98.191686340000004</v>
      </c>
      <c r="G23" s="35">
        <v>658085.62769999995</v>
      </c>
      <c r="H23" s="22">
        <v>381.9643514</v>
      </c>
      <c r="I23" s="42">
        <f t="shared" si="0"/>
        <v>1.1772732500000025</v>
      </c>
      <c r="J23" s="42" t="s">
        <v>54</v>
      </c>
      <c r="K23" s="42" t="s">
        <v>82</v>
      </c>
      <c r="L23" s="23">
        <v>25.5279006958</v>
      </c>
      <c r="M23" s="16"/>
    </row>
    <row r="24" spans="1:15" ht="14" x14ac:dyDescent="0.2">
      <c r="A24" s="17" t="s">
        <v>24</v>
      </c>
      <c r="B24" s="18" t="s">
        <v>61</v>
      </c>
      <c r="C24" s="18">
        <v>234.73925779999999</v>
      </c>
      <c r="D24" s="13">
        <v>34.635159369999997</v>
      </c>
      <c r="E24" s="13">
        <v>34.980409139999999</v>
      </c>
      <c r="F24" s="13">
        <v>96.342010130000006</v>
      </c>
      <c r="G24" s="30">
        <v>357016.45919999998</v>
      </c>
      <c r="H24" s="14">
        <v>191.3657441</v>
      </c>
      <c r="I24" s="41">
        <f t="shared" si="0"/>
        <v>0.34524977000000234</v>
      </c>
      <c r="J24" s="41" t="s">
        <v>55</v>
      </c>
      <c r="K24" s="41" t="s">
        <v>83</v>
      </c>
      <c r="L24" s="15">
        <v>36.3301010132</v>
      </c>
      <c r="M24" s="16"/>
    </row>
    <row r="25" spans="1:15" ht="14" x14ac:dyDescent="0.2">
      <c r="A25" s="17" t="s">
        <v>25</v>
      </c>
      <c r="B25" s="18" t="s">
        <v>61</v>
      </c>
      <c r="C25" s="50" t="s">
        <v>61</v>
      </c>
      <c r="D25" s="13">
        <v>27.070765890000001</v>
      </c>
      <c r="E25" s="13">
        <v>28.518668529999999</v>
      </c>
      <c r="F25" s="13">
        <v>92.507545379999996</v>
      </c>
      <c r="G25" s="30">
        <v>550417.4105</v>
      </c>
      <c r="H25" s="14">
        <v>361.87931709999998</v>
      </c>
      <c r="I25" s="41">
        <f t="shared" si="0"/>
        <v>1.4479026399999988</v>
      </c>
      <c r="J25" s="41" t="s">
        <v>56</v>
      </c>
      <c r="K25" s="41" t="s">
        <v>84</v>
      </c>
      <c r="L25" s="15">
        <v>19.014799117999999</v>
      </c>
      <c r="M25" s="16"/>
    </row>
    <row r="26" spans="1:15" ht="14" x14ac:dyDescent="0.2">
      <c r="A26" s="17" t="s">
        <v>26</v>
      </c>
      <c r="B26" s="18" t="s">
        <v>61</v>
      </c>
      <c r="C26" s="18" t="s">
        <v>61</v>
      </c>
      <c r="D26" s="13">
        <v>19.015571659999999</v>
      </c>
      <c r="E26" s="13">
        <v>22.51884239</v>
      </c>
      <c r="F26" s="13">
        <v>95.077989489999993</v>
      </c>
      <c r="G26" s="30">
        <v>1212478.0419999999</v>
      </c>
      <c r="H26" s="14">
        <v>1009.551936</v>
      </c>
      <c r="I26" s="41">
        <f t="shared" si="0"/>
        <v>3.5032707300000006</v>
      </c>
      <c r="J26" s="41" t="s">
        <v>57</v>
      </c>
      <c r="K26" s="41" t="s">
        <v>85</v>
      </c>
      <c r="L26" s="15">
        <v>11.2854003906</v>
      </c>
      <c r="M26" s="16"/>
    </row>
    <row r="27" spans="1:15" ht="14" x14ac:dyDescent="0.2">
      <c r="A27" s="17" t="s">
        <v>29</v>
      </c>
      <c r="B27" s="18" t="s">
        <v>61</v>
      </c>
      <c r="C27" s="18" t="s">
        <v>61</v>
      </c>
      <c r="D27" s="13">
        <v>25.829757000000001</v>
      </c>
      <c r="E27" s="13">
        <v>28.497142449999998</v>
      </c>
      <c r="F27" s="13">
        <v>97.585627810000005</v>
      </c>
      <c r="G27" s="30">
        <v>604270.78949999996</v>
      </c>
      <c r="H27" s="14">
        <v>397.58604480000002</v>
      </c>
      <c r="I27" s="41">
        <f t="shared" si="0"/>
        <v>2.6673854499999976</v>
      </c>
      <c r="J27" s="41" t="s">
        <v>58</v>
      </c>
      <c r="K27" s="41" t="s">
        <v>86</v>
      </c>
      <c r="L27" s="15">
        <v>20.969600677500001</v>
      </c>
      <c r="M27" s="16"/>
    </row>
    <row r="28" spans="1:15" ht="15" thickBot="1" x14ac:dyDescent="0.25">
      <c r="A28" s="24" t="s">
        <v>27</v>
      </c>
      <c r="B28" s="25" t="s">
        <v>61</v>
      </c>
      <c r="C28" s="25" t="s">
        <v>61</v>
      </c>
      <c r="D28" s="26">
        <v>13.32667812</v>
      </c>
      <c r="E28" s="26">
        <v>15.00593235</v>
      </c>
      <c r="F28" s="26">
        <v>55.753963210000002</v>
      </c>
      <c r="G28" s="36">
        <v>1488946.9339999999</v>
      </c>
      <c r="H28" s="27">
        <v>1860.446048</v>
      </c>
      <c r="I28" s="43">
        <f t="shared" si="0"/>
        <v>1.6792542299999997</v>
      </c>
      <c r="J28" s="43" t="s">
        <v>59</v>
      </c>
      <c r="K28" s="43" t="s">
        <v>87</v>
      </c>
      <c r="L28" s="28">
        <v>8.1825895309399996</v>
      </c>
      <c r="M28" s="16"/>
    </row>
    <row r="29" spans="1:15" ht="14" x14ac:dyDescent="0.2">
      <c r="A29" s="29"/>
      <c r="B29" s="18"/>
      <c r="C29" s="18"/>
      <c r="D29" s="13"/>
      <c r="E29" s="13"/>
      <c r="F29" s="13"/>
      <c r="G29" s="30"/>
      <c r="H29" s="14"/>
      <c r="I29" s="14"/>
      <c r="J29" s="14"/>
      <c r="K29" s="31"/>
      <c r="L29" s="16"/>
    </row>
    <row r="30" spans="1:15" ht="15" x14ac:dyDescent="0.2">
      <c r="A30" s="34" t="s">
        <v>91</v>
      </c>
      <c r="B30" s="18"/>
      <c r="C30" s="18"/>
      <c r="D30" s="13"/>
      <c r="E30" s="13"/>
      <c r="F30" s="13"/>
      <c r="G30" s="30"/>
      <c r="H30" s="14"/>
      <c r="I30" s="14"/>
      <c r="J30" s="14"/>
      <c r="K30" s="31"/>
      <c r="L30" s="16"/>
    </row>
    <row r="31" spans="1:15" ht="15" x14ac:dyDescent="0.2">
      <c r="A31" s="32" t="s">
        <v>60</v>
      </c>
      <c r="B31" s="18"/>
      <c r="C31" s="18"/>
      <c r="D31" s="13"/>
      <c r="E31" s="13"/>
      <c r="F31" s="13"/>
      <c r="G31" s="30"/>
      <c r="H31" s="14"/>
      <c r="I31" s="14"/>
      <c r="J31" s="14"/>
      <c r="K31" s="31"/>
      <c r="L31" s="16"/>
    </row>
    <row r="32" spans="1:15" ht="15" x14ac:dyDescent="0.2">
      <c r="A32" s="34" t="s">
        <v>89</v>
      </c>
    </row>
    <row r="33" spans="1:5" ht="15" x14ac:dyDescent="0.15">
      <c r="A33" s="32" t="s">
        <v>28</v>
      </c>
    </row>
    <row r="34" spans="1:5" ht="15" x14ac:dyDescent="0.2">
      <c r="A34" s="34"/>
      <c r="D34" s="33"/>
      <c r="E34" s="33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2023-02-16T18:30:25Z</dcterms:modified>
</cp:coreProperties>
</file>