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3_RT_Reports/20230214_RT_report/"/>
    </mc:Choice>
  </mc:AlternateContent>
  <xr:revisionPtr revIDLastSave="0" documentId="13_ncr:1_{84E73765-30EA-264A-8B07-A58C7BEE12E9}" xr6:coauthVersionLast="47" xr6:coauthVersionMax="47" xr10:uidLastSave="{00000000-0000-0000-0000-000000000000}"/>
  <bookViews>
    <workbookView xWindow="24600" yWindow="76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(2)'!$A$1:$M$168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5" l="1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</calcChain>
</file>

<file path=xl/sharedStrings.xml><?xml version="1.0" encoding="utf-8"?>
<sst xmlns="http://schemas.openxmlformats.org/spreadsheetml/2006/main" count="705" uniqueCount="193">
  <si>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</si>
  <si>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</si>
  <si>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</si>
  <si>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</si>
  <si>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</si>
  <si>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</si>
  <si>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</si>
  <si>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</si>
  <si>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</si>
  <si>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</si>
  <si>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</si>
  <si>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</si>
  <si>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</si>
  <si>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</si>
  <si>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</si>
  <si>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</si>
  <si>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</si>
  <si>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</si>
  <si>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</si>
  <si>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</si>
  <si>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</si>
  <si>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</si>
  <si>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</si>
  <si>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</si>
  <si>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</si>
  <si>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</si>
  <si>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</si>
  <si>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</si>
  <si>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</si>
  <si>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</si>
  <si>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</si>
  <si>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</si>
  <si>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</si>
  <si>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</si>
  <si>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</si>
  <si>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</si>
  <si>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</si>
  <si>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</si>
  <si>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</si>
  <si>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</si>
  <si>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Upper Sacramento</t>
  </si>
  <si>
    <t>McCloud</t>
  </si>
  <si>
    <t>Pit</t>
  </si>
  <si>
    <t>Sac at Bend Bridge</t>
  </si>
  <si>
    <t>12,000-13,000</t>
  </si>
  <si>
    <t>&gt; 13,000</t>
  </si>
  <si>
    <t>&gt;10,000'</t>
  </si>
  <si>
    <t>&gt;13,000'</t>
  </si>
  <si>
    <t>&gt;11,000'</t>
  </si>
  <si>
    <t>30.0 ( 1 )</t>
  </si>
  <si>
    <t>2/1/23</t>
  </si>
  <si>
    <t>% 2/1 Avg.</t>
  </si>
  <si>
    <t>38.5 ( 1 )</t>
  </si>
  <si>
    <t>35.3 ( 1 )</t>
  </si>
  <si>
    <t>44.6 ( 1 )</t>
  </si>
  <si>
    <t>18.8 ( 2 )</t>
  </si>
  <si>
    <t>16.1 ( 1 )</t>
  </si>
  <si>
    <t>43.7 ( 1 )</t>
  </si>
  <si>
    <t>33.2 ( 4 )</t>
  </si>
  <si>
    <t>28.3 ( 1 )</t>
  </si>
  <si>
    <t>37.6 ( 2 )</t>
  </si>
  <si>
    <t>57.0 ( 1 )</t>
  </si>
  <si>
    <t>17.6 ( 3 )</t>
  </si>
  <si>
    <t>31.3 ( 2 )</t>
  </si>
  <si>
    <t>38.8 ( 2 )</t>
  </si>
  <si>
    <t>40.6 ( 2 )</t>
  </si>
  <si>
    <t>43.8 ( 1 )</t>
  </si>
  <si>
    <t>31.7 ( 1 )</t>
  </si>
  <si>
    <t>33.8 ( 1 )</t>
  </si>
  <si>
    <t>49.7 ( 3 )</t>
  </si>
  <si>
    <t>39.9 ( 1 )</t>
  </si>
  <si>
    <t>24.6 ( 1 )</t>
  </si>
  <si>
    <t>41.5 ( 1 )</t>
  </si>
  <si>
    <t>44.7 ( 2 )</t>
  </si>
  <si>
    <t>39.7 ( 2 )</t>
  </si>
  <si>
    <t>31.6 ( 1 )</t>
  </si>
  <si>
    <t>44.8 ( 2 )</t>
  </si>
  <si>
    <t>37.3 ( 2 )</t>
  </si>
  <si>
    <t>38.8 ( 4 )</t>
  </si>
  <si>
    <t>40.7 ( 1 )</t>
  </si>
  <si>
    <t>33.7 ( 1 )</t>
  </si>
  <si>
    <t>41.2 ( 1 )</t>
  </si>
  <si>
    <t>43.8 ( 2 )</t>
  </si>
  <si>
    <t>42.0 ( 3 )</t>
  </si>
  <si>
    <t>18.0 ( 1 )</t>
  </si>
  <si>
    <t>46.4 ( 1 )</t>
  </si>
  <si>
    <t>22.7 ( 2 )</t>
  </si>
  <si>
    <t>30.8 ( 3 )</t>
  </si>
  <si>
    <t>36.6 ( 1 )</t>
  </si>
  <si>
    <t>25.8 ( 2 )</t>
  </si>
  <si>
    <t>34.6 ( 1 )</t>
  </si>
  <si>
    <t>24.1 ( 5 )</t>
  </si>
  <si>
    <t>24.8 ( 2 )</t>
  </si>
  <si>
    <t>34.4 ( 4 )</t>
  </si>
  <si>
    <t>33.0 ( 1 )</t>
  </si>
  <si>
    <t>38.4 ( 2 )</t>
  </si>
  <si>
    <t>15.9 ( 1 )</t>
  </si>
  <si>
    <t>36.0 ( 4 )</t>
  </si>
  <si>
    <t>21.9 ( 1 )</t>
  </si>
  <si>
    <t>62.5 ( 1 )</t>
  </si>
  <si>
    <t>28.4 ( 1 )</t>
  </si>
  <si>
    <t>45.3 ( 1 )</t>
  </si>
  <si>
    <t>58.7 ( 1 )</t>
  </si>
  <si>
    <t>28.3 ( 3 )</t>
  </si>
  <si>
    <t>25.3 ( 2 )</t>
  </si>
  <si>
    <t>47.0 ( 2 )</t>
  </si>
  <si>
    <t>40.0 ( 2 )</t>
  </si>
  <si>
    <t>&gt;250†</t>
  </si>
  <si>
    <t>† Deep, and particularly low-elevation snow in areas that typically are snow-free can report exceptionally high percent of average for this date because the mean 2001-2021 regression-derived SWE for that area is low or 0.</t>
  </si>
  <si>
    <t>&gt;8,000'</t>
  </si>
  <si>
    <t>&gt;7,000'</t>
  </si>
  <si>
    <t>2/14/23</t>
  </si>
  <si>
    <t>% 2/14 Avg.</t>
  </si>
  <si>
    <t>2/1 thru 2/14/23</t>
  </si>
  <si>
    <t>Chg. in SWE (in)</t>
  </si>
  <si>
    <t>42.4 ( 1 )</t>
  </si>
  <si>
    <t>37.8 ( 1 )</t>
  </si>
  <si>
    <t>32.8 ( 1 )</t>
  </si>
  <si>
    <t>34.1 ( 1 )</t>
  </si>
  <si>
    <t>20.7 ( 2 )</t>
  </si>
  <si>
    <t>16.5 ( 1 )</t>
  </si>
  <si>
    <t>46.8 ( 1 )</t>
  </si>
  <si>
    <t>35.6 ( 4 )</t>
  </si>
  <si>
    <t>29.9 ( 1 )</t>
  </si>
  <si>
    <t>40.7 ( 2 )</t>
  </si>
  <si>
    <t>61.6 ( 1 )</t>
  </si>
  <si>
    <t>19.8 ( 3 )</t>
  </si>
  <si>
    <t>33.7 ( 2 )</t>
  </si>
  <si>
    <t>41.0 ( 2 )</t>
  </si>
  <si>
    <t>42.6 ( 2 )</t>
  </si>
  <si>
    <t>46.3 ( 1 )</t>
  </si>
  <si>
    <t>33.6 ( 1 )</t>
  </si>
  <si>
    <t>31.9 ( 1 )</t>
  </si>
  <si>
    <t>48.9 ( 3 )</t>
  </si>
  <si>
    <t>42.2 ( 1 )</t>
  </si>
  <si>
    <t>25.2 ( 1 )</t>
  </si>
  <si>
    <t>46.5 ( 2 )</t>
  </si>
  <si>
    <t>41.1 ( 2 )</t>
  </si>
  <si>
    <t>42.4 ( 4 )</t>
  </si>
  <si>
    <t>41.6 ( 1 )</t>
  </si>
  <si>
    <t>35.0 ( 1 )</t>
  </si>
  <si>
    <t>43.1 ( 1 )</t>
  </si>
  <si>
    <t>46.6 ( 2 )</t>
  </si>
  <si>
    <t>43.2 ( 3 )</t>
  </si>
  <si>
    <t>19.4 ( 1 )</t>
  </si>
  <si>
    <t>47.0 ( 1 )</t>
  </si>
  <si>
    <t>23.1 ( 2 )</t>
  </si>
  <si>
    <t>32.5 ( 3 )</t>
  </si>
  <si>
    <t>38.6 ( 1 )</t>
  </si>
  <si>
    <t>26.5 ( 2 )</t>
  </si>
  <si>
    <t>38.4 ( 1 )</t>
  </si>
  <si>
    <t>27.2 ( 4 )</t>
  </si>
  <si>
    <t>26.7 ( 2 )</t>
  </si>
  <si>
    <t>37.4 ( 4 )</t>
  </si>
  <si>
    <t>35.1 ( 1 )</t>
  </si>
  <si>
    <t>17.1 ( 1 )</t>
  </si>
  <si>
    <t>38.6 ( 4 )</t>
  </si>
  <si>
    <t>35.6 ( 1 )</t>
  </si>
  <si>
    <t>66.8 ( 1 )</t>
  </si>
  <si>
    <t>30.8 ( 1 )</t>
  </si>
  <si>
    <t>46.2 ( 1 )</t>
  </si>
  <si>
    <t>61.1 ( 1 )</t>
  </si>
  <si>
    <t>29.3 ( 3 )</t>
  </si>
  <si>
    <t>24.2 ( 1 )</t>
  </si>
  <si>
    <t>2/14/23‡</t>
  </si>
  <si>
    <t>‡ For volume totals above Shasta Lake add Upper Sac, McCloud and Pit volumes. For volume totals above Bend Bridge add Upper Sac, McCloud, Pit and Sac at Bend Bridge volumes.</t>
  </si>
  <si>
    <t>SWE (in)</t>
  </si>
  <si>
    <t>0.8§</t>
  </si>
  <si>
    <t>5.2§</t>
  </si>
  <si>
    <t>11.4§</t>
  </si>
  <si>
    <t>21.3§</t>
  </si>
  <si>
    <t>26.9§</t>
  </si>
  <si>
    <t>31.2§</t>
  </si>
  <si>
    <t>33.4§</t>
  </si>
  <si>
    <t>30.8§</t>
  </si>
  <si>
    <t>27.0§</t>
  </si>
  <si>
    <t>-4.5§</t>
  </si>
  <si>
    <t>-11.5§</t>
  </si>
  <si>
    <t>-14.3§</t>
  </si>
  <si>
    <t>-10.8§</t>
  </si>
  <si>
    <t>-6.9§</t>
  </si>
  <si>
    <t>-5.9§</t>
  </si>
  <si>
    <t>-8.5§</t>
  </si>
  <si>
    <t>-11.3§</t>
  </si>
  <si>
    <t>-10.5§</t>
  </si>
  <si>
    <t>§ Note that data for the Kern and Feather River Basins have been bias-corrected using ASO data and therefore the SWE changes do not represent snowmelt but rather an update to the SWE estimates based on airborne data.</t>
  </si>
  <si>
    <t>-10.2§</t>
  </si>
  <si>
    <t>-6.2§</t>
  </si>
  <si>
    <t>-3.2§</t>
  </si>
  <si>
    <t>12.5§</t>
  </si>
  <si>
    <t>18.9§</t>
  </si>
  <si>
    <t>27.3§</t>
  </si>
  <si>
    <t>33.6§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</si>
</sst>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0" fillId="0" borderId="0" xfId="0" applyFont="1"/>
    <xf numFmtId="2" fontId="9" fillId="0" borderId="0" xfId="0" applyNumberFormat="1" applyFont="1" applyAlignment="1">
      <alignment horizontal="center"/>
    </xf>
    <xf numFmtId="0" fontId="10" fillId="0" borderId="14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6" fillId="0" borderId="3" xfId="0" quotePrefix="1" applyNumberFormat="1" applyFont="1" applyBorder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65" fontId="6" fillId="0" borderId="4" xfId="0" quotePrefix="1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7"/>
  <sheetViews>
    <sheetView tabSelected="1" zoomScale="125" zoomScaleNormal="125" zoomScalePageLayoutView="125" workbookViewId="0">
      <pane ySplit="2" topLeftCell="A3" activePane="bottomLeft" state="frozen"/>
      <selection pane="bottomLeft" activeCell="O6" sqref="O6"/>
    </sheetView>
  </sheetViews>
  <sheetFormatPr baseColWidth="10" defaultColWidth="11" defaultRowHeight="13" x14ac:dyDescent="0.15"/>
  <cols>
    <col min="1" max="1" width="14.33203125" customWidth="1"/>
    <col min="2" max="2" width="11.6640625" style="7" customWidth="1"/>
    <col min="3" max="4" width="9" customWidth="1"/>
    <col min="5" max="5" width="9.5" style="41" customWidth="1"/>
    <col min="6" max="6" width="11" style="41" customWidth="1"/>
    <col min="7" max="7" width="7.83203125" style="1" customWidth="1"/>
    <col min="8" max="8" width="9.83203125" style="9" customWidth="1"/>
    <col min="9" max="9" width="7.83203125" style="4" customWidth="1"/>
    <col min="10" max="10" width="14.5" style="67" customWidth="1"/>
    <col min="11" max="12" width="7.83203125" style="46" customWidth="1"/>
    <col min="13" max="13" width="10.5" style="53" customWidth="1"/>
  </cols>
  <sheetData>
    <row r="1" spans="1:15" ht="14" x14ac:dyDescent="0.2">
      <c r="A1" s="14" t="s">
        <v>24</v>
      </c>
      <c r="B1" s="15" t="s">
        <v>25</v>
      </c>
      <c r="C1" s="12" t="s">
        <v>50</v>
      </c>
      <c r="D1" s="12" t="s">
        <v>111</v>
      </c>
      <c r="E1" s="12" t="s">
        <v>50</v>
      </c>
      <c r="F1" s="12" t="s">
        <v>111</v>
      </c>
      <c r="G1" s="12" t="s">
        <v>111</v>
      </c>
      <c r="H1" s="12" t="s">
        <v>164</v>
      </c>
      <c r="I1" s="12" t="s">
        <v>50</v>
      </c>
      <c r="J1" s="15" t="s">
        <v>113</v>
      </c>
      <c r="K1" s="12" t="s">
        <v>50</v>
      </c>
      <c r="L1" s="12" t="s">
        <v>111</v>
      </c>
      <c r="M1" s="60" t="s">
        <v>111</v>
      </c>
    </row>
    <row r="2" spans="1:15" ht="15" thickBot="1" x14ac:dyDescent="0.25">
      <c r="A2" s="16"/>
      <c r="B2" s="17"/>
      <c r="C2" s="11" t="s">
        <v>51</v>
      </c>
      <c r="D2" s="11" t="s">
        <v>112</v>
      </c>
      <c r="E2" s="13" t="s">
        <v>166</v>
      </c>
      <c r="F2" s="13" t="s">
        <v>166</v>
      </c>
      <c r="G2" s="13" t="s">
        <v>26</v>
      </c>
      <c r="H2" s="62" t="s">
        <v>27</v>
      </c>
      <c r="I2" s="19" t="s">
        <v>28</v>
      </c>
      <c r="J2" s="18" t="s">
        <v>114</v>
      </c>
      <c r="K2" s="59" t="s">
        <v>31</v>
      </c>
      <c r="L2" s="59" t="s">
        <v>31</v>
      </c>
      <c r="M2" s="61" t="s">
        <v>29</v>
      </c>
    </row>
    <row r="3" spans="1:15" ht="14" x14ac:dyDescent="0.2">
      <c r="A3" s="20" t="s">
        <v>40</v>
      </c>
      <c r="B3" s="21" t="s">
        <v>33</v>
      </c>
      <c r="C3" s="22">
        <v>192.86026000000001</v>
      </c>
      <c r="D3" s="22">
        <v>161.30896000000001</v>
      </c>
      <c r="E3" s="23">
        <v>32.74403349</v>
      </c>
      <c r="F3" s="23">
        <v>30.34778373</v>
      </c>
      <c r="G3" s="23">
        <v>92.306807289999995</v>
      </c>
      <c r="H3" s="57">
        <v>117053.6562</v>
      </c>
      <c r="I3" s="24">
        <v>72.320071650000003</v>
      </c>
      <c r="J3" s="63">
        <f t="shared" ref="J3:J34" si="0">F3-E3</f>
        <v>-2.3962497599999999</v>
      </c>
      <c r="K3" s="42" t="s">
        <v>52</v>
      </c>
      <c r="L3" s="42" t="s">
        <v>115</v>
      </c>
      <c r="M3" s="47">
        <v>29.085100174000001</v>
      </c>
      <c r="N3" s="10"/>
      <c r="O3" s="10"/>
    </row>
    <row r="4" spans="1:15" ht="14" x14ac:dyDescent="0.2">
      <c r="A4" s="20"/>
      <c r="B4" s="21" t="s">
        <v>1</v>
      </c>
      <c r="C4" s="22">
        <v>189.49092099999999</v>
      </c>
      <c r="D4" s="22">
        <v>163.06301880000001</v>
      </c>
      <c r="E4" s="23">
        <v>37.240973910000001</v>
      </c>
      <c r="F4" s="23">
        <v>34.781889839999998</v>
      </c>
      <c r="G4" s="23">
        <v>99.040925270000002</v>
      </c>
      <c r="H4" s="57">
        <v>70894.571249999994</v>
      </c>
      <c r="I4" s="24">
        <v>38.217357049999997</v>
      </c>
      <c r="J4" s="63">
        <f t="shared" si="0"/>
        <v>-2.459084070000003</v>
      </c>
      <c r="K4" s="42" t="s">
        <v>53</v>
      </c>
      <c r="L4" s="42" t="s">
        <v>116</v>
      </c>
      <c r="M4" s="47">
        <v>39.198600769000002</v>
      </c>
      <c r="O4" s="10"/>
    </row>
    <row r="5" spans="1:15" ht="14" x14ac:dyDescent="0.2">
      <c r="A5" s="20"/>
      <c r="B5" s="21" t="s">
        <v>34</v>
      </c>
      <c r="C5" s="22">
        <v>168.58227539999999</v>
      </c>
      <c r="D5" s="22">
        <v>147.1617889</v>
      </c>
      <c r="E5" s="23">
        <v>34.459559890000001</v>
      </c>
      <c r="F5" s="23">
        <v>32.999182679999997</v>
      </c>
      <c r="G5" s="23">
        <v>100</v>
      </c>
      <c r="H5" s="57">
        <v>15710.58655</v>
      </c>
      <c r="I5" s="24">
        <v>8.9266819389999998</v>
      </c>
      <c r="J5" s="63">
        <f t="shared" si="0"/>
        <v>-1.4603772100000043</v>
      </c>
      <c r="K5" s="42" t="s">
        <v>32</v>
      </c>
      <c r="L5" s="42" t="s">
        <v>32</v>
      </c>
      <c r="M5" s="47">
        <v>38.501800537100003</v>
      </c>
      <c r="O5" s="10"/>
    </row>
    <row r="6" spans="1:15" ht="14" x14ac:dyDescent="0.2">
      <c r="A6" s="20"/>
      <c r="B6" s="21" t="s">
        <v>35</v>
      </c>
      <c r="C6" s="22">
        <v>140.13902279999999</v>
      </c>
      <c r="D6" s="22">
        <v>130.1598511</v>
      </c>
      <c r="E6" s="23">
        <v>33.068490709999999</v>
      </c>
      <c r="F6" s="23">
        <v>32.956773939999998</v>
      </c>
      <c r="G6" s="23">
        <v>100</v>
      </c>
      <c r="H6" s="57">
        <v>4903.2488039999998</v>
      </c>
      <c r="I6" s="24">
        <v>2.7895881060000001</v>
      </c>
      <c r="J6" s="63">
        <f t="shared" si="0"/>
        <v>-0.11171677000000102</v>
      </c>
      <c r="K6" s="42" t="s">
        <v>32</v>
      </c>
      <c r="L6" s="42" t="s">
        <v>32</v>
      </c>
      <c r="M6" s="47">
        <v>38.899398803700002</v>
      </c>
      <c r="O6" s="10"/>
    </row>
    <row r="7" spans="1:15" ht="14" x14ac:dyDescent="0.2">
      <c r="A7" s="20"/>
      <c r="B7" s="21" t="s">
        <v>36</v>
      </c>
      <c r="C7" s="22">
        <v>120.40176390000001</v>
      </c>
      <c r="D7" s="22">
        <v>117.97033690000001</v>
      </c>
      <c r="E7" s="23">
        <v>32.723260709999998</v>
      </c>
      <c r="F7" s="23">
        <v>33.285069499999999</v>
      </c>
      <c r="G7" s="23">
        <v>98.759999989999997</v>
      </c>
      <c r="H7" s="57">
        <v>3095.0575119999999</v>
      </c>
      <c r="I7" s="24">
        <v>1.743492566</v>
      </c>
      <c r="J7" s="63">
        <f t="shared" si="0"/>
        <v>0.56180879000000061</v>
      </c>
      <c r="K7" s="42" t="s">
        <v>32</v>
      </c>
      <c r="L7" s="42" t="s">
        <v>32</v>
      </c>
      <c r="M7" s="47">
        <v>37.179798126199998</v>
      </c>
      <c r="O7" s="9"/>
    </row>
    <row r="8" spans="1:15" ht="14" x14ac:dyDescent="0.2">
      <c r="A8" s="20"/>
      <c r="B8" s="21" t="s">
        <v>37</v>
      </c>
      <c r="C8" s="22">
        <v>118.88247680000001</v>
      </c>
      <c r="D8" s="22">
        <v>130.54733279999999</v>
      </c>
      <c r="E8" s="23">
        <v>37.436273999999997</v>
      </c>
      <c r="F8" s="23">
        <v>41.099400090000003</v>
      </c>
      <c r="G8" s="23">
        <v>95.499999990000006</v>
      </c>
      <c r="H8" s="57">
        <v>2751.6122519999999</v>
      </c>
      <c r="I8" s="24">
        <v>1.2553146479999999</v>
      </c>
      <c r="J8" s="63">
        <f t="shared" si="0"/>
        <v>3.6631260900000058</v>
      </c>
      <c r="K8" s="42" t="s">
        <v>32</v>
      </c>
      <c r="L8" s="42" t="s">
        <v>32</v>
      </c>
      <c r="M8" s="47">
        <v>32.338100433299999</v>
      </c>
      <c r="O8" s="9"/>
    </row>
    <row r="9" spans="1:15" ht="14" x14ac:dyDescent="0.2">
      <c r="A9" s="20"/>
      <c r="B9" s="25" t="s">
        <v>38</v>
      </c>
      <c r="C9" s="22">
        <v>106.5032959</v>
      </c>
      <c r="D9" s="22">
        <v>108.9164352</v>
      </c>
      <c r="E9" s="23">
        <v>32.383605000000003</v>
      </c>
      <c r="F9" s="23">
        <v>33.042210660000002</v>
      </c>
      <c r="G9" s="23">
        <v>78.222222790000004</v>
      </c>
      <c r="H9" s="57">
        <v>1966.383969</v>
      </c>
      <c r="I9" s="24">
        <v>1.1158352419999999</v>
      </c>
      <c r="J9" s="63">
        <f t="shared" si="0"/>
        <v>0.6586056599999992</v>
      </c>
      <c r="K9" s="42" t="s">
        <v>32</v>
      </c>
      <c r="L9" s="42" t="s">
        <v>32</v>
      </c>
      <c r="M9" s="47">
        <v>27.480300903300002</v>
      </c>
    </row>
    <row r="10" spans="1:15" ht="14" x14ac:dyDescent="0.2">
      <c r="A10" s="29" t="s">
        <v>41</v>
      </c>
      <c r="B10" s="32" t="s">
        <v>33</v>
      </c>
      <c r="C10" s="33">
        <v>197.39213559999999</v>
      </c>
      <c r="D10" s="33">
        <v>169.81091309999999</v>
      </c>
      <c r="E10" s="34">
        <v>29.960495229999999</v>
      </c>
      <c r="F10" s="34">
        <v>30.00719965</v>
      </c>
      <c r="G10" s="34">
        <v>92.328052799999995</v>
      </c>
      <c r="H10" s="56">
        <v>168866.5546</v>
      </c>
      <c r="I10" s="35">
        <v>105.5161701</v>
      </c>
      <c r="J10" s="64">
        <f t="shared" si="0"/>
        <v>4.6704420000001079E-2</v>
      </c>
      <c r="K10" s="44" t="s">
        <v>54</v>
      </c>
      <c r="L10" s="44" t="s">
        <v>117</v>
      </c>
      <c r="M10" s="49">
        <v>37.142700195300002</v>
      </c>
      <c r="N10" s="10"/>
      <c r="O10" s="10"/>
    </row>
    <row r="11" spans="1:15" ht="14" x14ac:dyDescent="0.2">
      <c r="A11" s="20"/>
      <c r="B11" s="21" t="s">
        <v>1</v>
      </c>
      <c r="C11" s="22">
        <v>186.54714970000001</v>
      </c>
      <c r="D11" s="22">
        <v>171.81666559999999</v>
      </c>
      <c r="E11" s="23">
        <v>32.9985529</v>
      </c>
      <c r="F11" s="23">
        <v>34.210325300000001</v>
      </c>
      <c r="G11" s="23">
        <v>96.491228070000005</v>
      </c>
      <c r="H11" s="57">
        <v>78382.148319999993</v>
      </c>
      <c r="I11" s="24">
        <v>42.95965683</v>
      </c>
      <c r="J11" s="63">
        <f t="shared" si="0"/>
        <v>1.211772400000001</v>
      </c>
      <c r="K11" s="42" t="s">
        <v>32</v>
      </c>
      <c r="L11" s="42" t="s">
        <v>32</v>
      </c>
      <c r="M11" s="47">
        <v>46.388099670400003</v>
      </c>
      <c r="O11" s="10"/>
    </row>
    <row r="12" spans="1:15" ht="14" x14ac:dyDescent="0.2">
      <c r="A12" s="20"/>
      <c r="B12" s="21" t="s">
        <v>34</v>
      </c>
      <c r="C12" s="22">
        <v>176.9866791</v>
      </c>
      <c r="D12" s="22">
        <v>160.1360626</v>
      </c>
      <c r="E12" s="23">
        <v>34.589601250000001</v>
      </c>
      <c r="F12" s="23">
        <v>34.919479799999998</v>
      </c>
      <c r="G12" s="23">
        <v>96.744186049999996</v>
      </c>
      <c r="H12" s="57">
        <v>26106.16445</v>
      </c>
      <c r="I12" s="24">
        <v>14.01768023</v>
      </c>
      <c r="J12" s="63">
        <f t="shared" si="0"/>
        <v>0.32987854999999655</v>
      </c>
      <c r="K12" s="42" t="s">
        <v>32</v>
      </c>
      <c r="L12" s="42" t="s">
        <v>32</v>
      </c>
      <c r="M12" s="47">
        <v>45.476699829099999</v>
      </c>
      <c r="O12" s="10"/>
    </row>
    <row r="13" spans="1:15" ht="14" x14ac:dyDescent="0.2">
      <c r="A13" s="20"/>
      <c r="B13" s="21" t="s">
        <v>35</v>
      </c>
      <c r="C13" s="22">
        <v>177.8115387</v>
      </c>
      <c r="D13" s="22">
        <v>168.53309630000001</v>
      </c>
      <c r="E13" s="23">
        <v>38.848585470000003</v>
      </c>
      <c r="F13" s="23">
        <v>39.988097979999999</v>
      </c>
      <c r="G13" s="23">
        <v>99.159090969999994</v>
      </c>
      <c r="H13" s="57">
        <v>12939.85015</v>
      </c>
      <c r="I13" s="24">
        <v>6.0673541310000001</v>
      </c>
      <c r="J13" s="63">
        <f t="shared" si="0"/>
        <v>1.1395125099999959</v>
      </c>
      <c r="K13" s="42" t="s">
        <v>32</v>
      </c>
      <c r="L13" s="42" t="s">
        <v>32</v>
      </c>
      <c r="M13" s="47">
        <v>46.013500213599997</v>
      </c>
      <c r="O13" s="10"/>
    </row>
    <row r="14" spans="1:15" ht="14" x14ac:dyDescent="0.2">
      <c r="A14" s="20"/>
      <c r="B14" s="21" t="s">
        <v>46</v>
      </c>
      <c r="C14" s="22">
        <v>176.63406370000001</v>
      </c>
      <c r="D14" s="22">
        <v>170.7175446</v>
      </c>
      <c r="E14" s="23">
        <v>44.024821969999998</v>
      </c>
      <c r="F14" s="23">
        <v>44.465566969999998</v>
      </c>
      <c r="G14" s="23">
        <v>94.868421240000004</v>
      </c>
      <c r="H14" s="57">
        <v>6119.3431149999997</v>
      </c>
      <c r="I14" s="24">
        <v>2.580368998</v>
      </c>
      <c r="J14" s="63">
        <f t="shared" si="0"/>
        <v>0.44074499999999972</v>
      </c>
      <c r="K14" s="42" t="s">
        <v>32</v>
      </c>
      <c r="L14" s="42" t="s">
        <v>32</v>
      </c>
      <c r="M14" s="47">
        <v>43.323699951199998</v>
      </c>
    </row>
    <row r="15" spans="1:15" ht="14" x14ac:dyDescent="0.2">
      <c r="A15" s="29" t="s">
        <v>42</v>
      </c>
      <c r="B15" s="32" t="s">
        <v>33</v>
      </c>
      <c r="C15" s="33">
        <v>230.92240910000001</v>
      </c>
      <c r="D15" s="33">
        <v>153.7104645</v>
      </c>
      <c r="E15" s="34">
        <v>16.819666300000002</v>
      </c>
      <c r="F15" s="34">
        <v>15.985914060000001</v>
      </c>
      <c r="G15" s="34">
        <v>73.062036250000006</v>
      </c>
      <c r="H15" s="56">
        <v>1337408.5759999999</v>
      </c>
      <c r="I15" s="35">
        <v>1568.6551320000001</v>
      </c>
      <c r="J15" s="64">
        <f t="shared" si="0"/>
        <v>-0.83375224000000081</v>
      </c>
      <c r="K15" s="44" t="s">
        <v>49</v>
      </c>
      <c r="L15" s="44" t="s">
        <v>118</v>
      </c>
      <c r="M15" s="49">
        <v>7.0272397995000002</v>
      </c>
    </row>
    <row r="16" spans="1:15" ht="14" x14ac:dyDescent="0.2">
      <c r="A16" s="20"/>
      <c r="B16" s="21" t="s">
        <v>1</v>
      </c>
      <c r="C16" s="22">
        <v>205.77507019999999</v>
      </c>
      <c r="D16" s="22">
        <v>165.8802795</v>
      </c>
      <c r="E16" s="23">
        <v>23.286979850000002</v>
      </c>
      <c r="F16" s="23">
        <v>24.055824319999999</v>
      </c>
      <c r="G16" s="23">
        <v>90.412714179999995</v>
      </c>
      <c r="H16" s="57">
        <v>714185.80429999996</v>
      </c>
      <c r="I16" s="24">
        <v>556.66230659999997</v>
      </c>
      <c r="J16" s="63">
        <f t="shared" si="0"/>
        <v>0.76884446999999767</v>
      </c>
      <c r="K16" s="42" t="s">
        <v>55</v>
      </c>
      <c r="L16" s="42" t="s">
        <v>119</v>
      </c>
      <c r="M16" s="47">
        <v>15.2988004684</v>
      </c>
      <c r="O16" s="10"/>
    </row>
    <row r="17" spans="1:14" ht="14" x14ac:dyDescent="0.2">
      <c r="A17" s="20"/>
      <c r="B17" s="21" t="s">
        <v>34</v>
      </c>
      <c r="C17" s="22">
        <v>208.89213559999999</v>
      </c>
      <c r="D17" s="22">
        <v>178.05230710000001</v>
      </c>
      <c r="E17" s="23">
        <v>28.84001808</v>
      </c>
      <c r="F17" s="23">
        <v>29.934736900000001</v>
      </c>
      <c r="G17" s="23">
        <v>95.557967439999999</v>
      </c>
      <c r="H17" s="57">
        <v>222793.12270000001</v>
      </c>
      <c r="I17" s="24">
        <v>139.54914500000001</v>
      </c>
      <c r="J17" s="63">
        <f t="shared" si="0"/>
        <v>1.0947188200000006</v>
      </c>
      <c r="K17" s="42" t="s">
        <v>56</v>
      </c>
      <c r="L17" s="42" t="s">
        <v>120</v>
      </c>
      <c r="M17" s="47">
        <v>23.532499313399999</v>
      </c>
    </row>
    <row r="18" spans="1:14" ht="14" x14ac:dyDescent="0.2">
      <c r="A18" s="20"/>
      <c r="B18" s="21" t="s">
        <v>109</v>
      </c>
      <c r="C18" s="22">
        <v>213.9190979</v>
      </c>
      <c r="D18" s="22">
        <v>193.43792719999999</v>
      </c>
      <c r="E18" s="23">
        <v>33.199052109999997</v>
      </c>
      <c r="F18" s="23">
        <v>35.670356269999999</v>
      </c>
      <c r="G18" s="23">
        <v>99.665594850000005</v>
      </c>
      <c r="H18" s="57">
        <v>40332.976869999999</v>
      </c>
      <c r="I18" s="24">
        <v>21.200869610000002</v>
      </c>
      <c r="J18" s="63">
        <f t="shared" si="0"/>
        <v>2.4713041600000025</v>
      </c>
      <c r="K18" s="42" t="s">
        <v>32</v>
      </c>
      <c r="L18" s="42" t="s">
        <v>32</v>
      </c>
      <c r="M18" s="47">
        <v>21.550600051899998</v>
      </c>
    </row>
    <row r="19" spans="1:14" ht="14" x14ac:dyDescent="0.2">
      <c r="A19" s="29" t="s">
        <v>43</v>
      </c>
      <c r="B19" s="32" t="s">
        <v>33</v>
      </c>
      <c r="C19" s="33">
        <v>171.15339660000001</v>
      </c>
      <c r="D19" s="33">
        <v>128.6299133</v>
      </c>
      <c r="E19" s="34">
        <v>23.96842423</v>
      </c>
      <c r="F19" s="34">
        <v>20.888832740000002</v>
      </c>
      <c r="G19" s="34">
        <v>74.374386240000007</v>
      </c>
      <c r="H19" s="56">
        <v>188410.52600000001</v>
      </c>
      <c r="I19" s="35">
        <v>169.1187789</v>
      </c>
      <c r="J19" s="64">
        <f t="shared" si="0"/>
        <v>-3.0795914899999985</v>
      </c>
      <c r="K19" s="44" t="s">
        <v>32</v>
      </c>
      <c r="L19" s="44" t="s">
        <v>32</v>
      </c>
      <c r="M19" s="49">
        <v>14.491200447100001</v>
      </c>
      <c r="N19" s="10"/>
    </row>
    <row r="20" spans="1:14" ht="14" x14ac:dyDescent="0.2">
      <c r="A20" s="20"/>
      <c r="B20" s="21" t="s">
        <v>1</v>
      </c>
      <c r="C20" s="22">
        <v>173.4528961</v>
      </c>
      <c r="D20" s="22">
        <v>150.34861760000001</v>
      </c>
      <c r="E20" s="23">
        <v>31.192100249999999</v>
      </c>
      <c r="F20" s="23">
        <v>30.055591809999999</v>
      </c>
      <c r="G20" s="23">
        <v>87.22446807</v>
      </c>
      <c r="H20" s="57">
        <v>104300.44809999999</v>
      </c>
      <c r="I20" s="24">
        <v>65.067142570000001</v>
      </c>
      <c r="J20" s="63">
        <f t="shared" si="0"/>
        <v>-1.1365084400000001</v>
      </c>
      <c r="K20" s="42" t="s">
        <v>32</v>
      </c>
      <c r="L20" s="42" t="s">
        <v>32</v>
      </c>
      <c r="M20" s="47">
        <v>24.0970993042</v>
      </c>
    </row>
    <row r="21" spans="1:14" ht="14" x14ac:dyDescent="0.2">
      <c r="A21" s="20"/>
      <c r="B21" s="21" t="s">
        <v>110</v>
      </c>
      <c r="C21" s="22">
        <v>190.65751650000001</v>
      </c>
      <c r="D21" s="22">
        <v>175.3786011</v>
      </c>
      <c r="E21" s="23">
        <v>41.629025429999999</v>
      </c>
      <c r="F21" s="23">
        <v>41.170166979999998</v>
      </c>
      <c r="G21" s="23">
        <v>98.432203369999996</v>
      </c>
      <c r="H21" s="57">
        <v>35832.551399999997</v>
      </c>
      <c r="I21" s="24">
        <v>16.319090419999998</v>
      </c>
      <c r="J21" s="63">
        <f t="shared" si="0"/>
        <v>-0.45885845000000103</v>
      </c>
      <c r="K21" s="42" t="s">
        <v>32</v>
      </c>
      <c r="L21" s="42" t="s">
        <v>32</v>
      </c>
      <c r="M21" s="47">
        <v>33.338100433299999</v>
      </c>
    </row>
    <row r="22" spans="1:14" ht="14" x14ac:dyDescent="0.2">
      <c r="A22" s="29" t="s">
        <v>6</v>
      </c>
      <c r="B22" s="32" t="s">
        <v>33</v>
      </c>
      <c r="C22" s="33">
        <v>234.1787109</v>
      </c>
      <c r="D22" s="33">
        <v>182.912384</v>
      </c>
      <c r="E22" s="34">
        <v>24.006729050000001</v>
      </c>
      <c r="F22" s="34" t="s">
        <v>189</v>
      </c>
      <c r="G22" s="34">
        <v>90.220204989999999</v>
      </c>
      <c r="H22" s="56">
        <v>905734.78079999995</v>
      </c>
      <c r="I22" s="35">
        <v>1356.227997</v>
      </c>
      <c r="J22" s="68" t="s">
        <v>177</v>
      </c>
      <c r="K22" s="44" t="s">
        <v>57</v>
      </c>
      <c r="L22" s="44" t="s">
        <v>121</v>
      </c>
      <c r="M22" s="49">
        <v>18.1100006104</v>
      </c>
      <c r="N22" s="10"/>
    </row>
    <row r="23" spans="1:14" ht="14" x14ac:dyDescent="0.2">
      <c r="A23" s="20"/>
      <c r="B23" s="21" t="s">
        <v>1</v>
      </c>
      <c r="C23" s="22">
        <v>224.58601379999999</v>
      </c>
      <c r="D23" s="22">
        <v>187.2269287</v>
      </c>
      <c r="E23" s="23">
        <v>29.171208</v>
      </c>
      <c r="F23" s="23" t="s">
        <v>190</v>
      </c>
      <c r="G23" s="23">
        <v>96.008446960000001</v>
      </c>
      <c r="H23" s="57">
        <v>793163.69149999996</v>
      </c>
      <c r="I23" s="24">
        <v>785.82696950000002</v>
      </c>
      <c r="J23" s="69" t="s">
        <v>186</v>
      </c>
      <c r="K23" s="42" t="s">
        <v>58</v>
      </c>
      <c r="L23" s="42" t="s">
        <v>122</v>
      </c>
      <c r="M23" s="47">
        <v>21.4491004944</v>
      </c>
    </row>
    <row r="24" spans="1:14" ht="14" x14ac:dyDescent="0.2">
      <c r="A24" s="20"/>
      <c r="B24" s="21" t="s">
        <v>34</v>
      </c>
      <c r="C24" s="22">
        <v>215.75224299999999</v>
      </c>
      <c r="D24" s="22">
        <v>187.966095</v>
      </c>
      <c r="E24" s="23">
        <v>33.56285287</v>
      </c>
      <c r="F24" s="23" t="s">
        <v>191</v>
      </c>
      <c r="G24" s="23">
        <v>98.424574879999994</v>
      </c>
      <c r="H24" s="57">
        <v>181687.2009</v>
      </c>
      <c r="I24" s="24">
        <v>124.62484860000001</v>
      </c>
      <c r="J24" s="69" t="s">
        <v>187</v>
      </c>
      <c r="K24" s="42" t="s">
        <v>59</v>
      </c>
      <c r="L24" s="42" t="s">
        <v>123</v>
      </c>
      <c r="M24" s="47">
        <v>26.9792003632</v>
      </c>
    </row>
    <row r="25" spans="1:14" ht="14" x14ac:dyDescent="0.2">
      <c r="A25" s="20"/>
      <c r="B25" s="25" t="s">
        <v>35</v>
      </c>
      <c r="C25" s="26">
        <v>206.35330200000001</v>
      </c>
      <c r="D25" s="26">
        <v>196.50364690000001</v>
      </c>
      <c r="E25" s="27">
        <v>36.801744579999998</v>
      </c>
      <c r="F25" s="27" t="s">
        <v>192</v>
      </c>
      <c r="G25" s="27">
        <v>100</v>
      </c>
      <c r="H25" s="55">
        <v>7989.9115730000003</v>
      </c>
      <c r="I25" s="28">
        <v>4.46334097</v>
      </c>
      <c r="J25" s="70" t="s">
        <v>188</v>
      </c>
      <c r="K25" s="43" t="s">
        <v>32</v>
      </c>
      <c r="L25" s="43" t="s">
        <v>32</v>
      </c>
      <c r="M25" s="48">
        <v>27.912200927699999</v>
      </c>
    </row>
    <row r="26" spans="1:14" ht="14" x14ac:dyDescent="0.2">
      <c r="A26" s="29" t="s">
        <v>21</v>
      </c>
      <c r="B26" s="21" t="s">
        <v>33</v>
      </c>
      <c r="C26" s="22">
        <v>167.27290339999999</v>
      </c>
      <c r="D26" s="22">
        <v>144.90234380000001</v>
      </c>
      <c r="E26" s="23">
        <v>22.683842909999999</v>
      </c>
      <c r="F26" s="23">
        <v>23.082530599999998</v>
      </c>
      <c r="G26" s="23">
        <v>77.550050900000002</v>
      </c>
      <c r="H26" s="57">
        <v>250351.4933</v>
      </c>
      <c r="I26" s="24">
        <v>203.36097290000001</v>
      </c>
      <c r="J26" s="63">
        <f t="shared" si="0"/>
        <v>0.39868768999999915</v>
      </c>
      <c r="K26" s="42" t="s">
        <v>32</v>
      </c>
      <c r="L26" s="42" t="s">
        <v>32</v>
      </c>
      <c r="M26" s="47">
        <v>22.632099151599999</v>
      </c>
      <c r="N26" s="10"/>
    </row>
    <row r="27" spans="1:14" ht="14" x14ac:dyDescent="0.2">
      <c r="A27" s="20"/>
      <c r="B27" s="21" t="s">
        <v>1</v>
      </c>
      <c r="C27" s="22">
        <v>213.5641632</v>
      </c>
      <c r="D27" s="22">
        <v>191.8816223</v>
      </c>
      <c r="E27" s="23">
        <v>35.658789220000003</v>
      </c>
      <c r="F27" s="23">
        <v>36.124593779999998</v>
      </c>
      <c r="G27" s="23">
        <v>96.572198920000005</v>
      </c>
      <c r="H27" s="57">
        <v>441250.6593</v>
      </c>
      <c r="I27" s="24">
        <v>229.0251835</v>
      </c>
      <c r="J27" s="63">
        <f t="shared" si="0"/>
        <v>0.46580455999999515</v>
      </c>
      <c r="K27" s="42" t="s">
        <v>60</v>
      </c>
      <c r="L27" s="42" t="s">
        <v>124</v>
      </c>
      <c r="M27" s="47">
        <v>35.5382995605</v>
      </c>
    </row>
    <row r="28" spans="1:14" ht="14" x14ac:dyDescent="0.2">
      <c r="A28" s="20"/>
      <c r="B28" s="21" t="s">
        <v>34</v>
      </c>
      <c r="C28" s="22">
        <v>210.7414551</v>
      </c>
      <c r="D28" s="22">
        <v>197.20593260000001</v>
      </c>
      <c r="E28" s="23">
        <v>39.917478979999999</v>
      </c>
      <c r="F28" s="23">
        <v>41.293124929999998</v>
      </c>
      <c r="G28" s="23">
        <v>99.725029370000001</v>
      </c>
      <c r="H28" s="57">
        <v>258949.1961</v>
      </c>
      <c r="I28" s="24">
        <v>117.5811387</v>
      </c>
      <c r="J28" s="63">
        <f t="shared" si="0"/>
        <v>1.3756459499999991</v>
      </c>
      <c r="K28" s="42" t="s">
        <v>61</v>
      </c>
      <c r="L28" s="42" t="s">
        <v>125</v>
      </c>
      <c r="M28" s="47">
        <v>45.651100158699997</v>
      </c>
      <c r="N28" s="10"/>
    </row>
    <row r="29" spans="1:14" ht="14" x14ac:dyDescent="0.2">
      <c r="A29" s="30"/>
      <c r="B29" s="25" t="s">
        <v>35</v>
      </c>
      <c r="C29" s="26">
        <v>203.5317383</v>
      </c>
      <c r="D29" s="26">
        <v>192.94769289999999</v>
      </c>
      <c r="E29" s="27">
        <v>43.285824789999999</v>
      </c>
      <c r="F29" s="27">
        <v>44.974510039999998</v>
      </c>
      <c r="G29" s="27">
        <v>99.140624889999998</v>
      </c>
      <c r="H29" s="55">
        <v>10705.96111</v>
      </c>
      <c r="I29" s="28">
        <v>4.46334097</v>
      </c>
      <c r="J29" s="65">
        <f t="shared" si="0"/>
        <v>1.6886852499999989</v>
      </c>
      <c r="K29" s="43" t="s">
        <v>32</v>
      </c>
      <c r="L29" s="43" t="s">
        <v>32</v>
      </c>
      <c r="M29" s="48">
        <v>57.272998809800001</v>
      </c>
    </row>
    <row r="30" spans="1:14" ht="14" x14ac:dyDescent="0.2">
      <c r="A30" s="20" t="s">
        <v>2</v>
      </c>
      <c r="B30" s="21" t="s">
        <v>33</v>
      </c>
      <c r="C30" s="22">
        <v>213.32113649999999</v>
      </c>
      <c r="D30" s="22">
        <v>172.76602170000001</v>
      </c>
      <c r="E30" s="23">
        <v>24.750319399999999</v>
      </c>
      <c r="F30" s="23">
        <v>24.105927980000001</v>
      </c>
      <c r="G30" s="23">
        <v>87.546277880000005</v>
      </c>
      <c r="H30" s="57">
        <v>403294.7352</v>
      </c>
      <c r="I30" s="24">
        <v>313.68918250000002</v>
      </c>
      <c r="J30" s="63">
        <f t="shared" si="0"/>
        <v>-0.64439141999999805</v>
      </c>
      <c r="K30" s="42" t="s">
        <v>62</v>
      </c>
      <c r="L30" s="42" t="s">
        <v>126</v>
      </c>
      <c r="M30" s="47">
        <v>17.220800399800002</v>
      </c>
      <c r="N30" s="10"/>
    </row>
    <row r="31" spans="1:14" ht="14" x14ac:dyDescent="0.2">
      <c r="A31" s="31"/>
      <c r="B31" s="21" t="s">
        <v>1</v>
      </c>
      <c r="C31" s="22">
        <v>224.115036</v>
      </c>
      <c r="D31" s="22">
        <v>201.99584960000001</v>
      </c>
      <c r="E31" s="23">
        <v>33.83812185</v>
      </c>
      <c r="F31" s="23">
        <v>35.144260029999998</v>
      </c>
      <c r="G31" s="23">
        <v>98.065254859999996</v>
      </c>
      <c r="H31" s="57">
        <v>526791.42429999996</v>
      </c>
      <c r="I31" s="24">
        <v>281.05100169999997</v>
      </c>
      <c r="J31" s="63">
        <f t="shared" si="0"/>
        <v>1.3061381799999978</v>
      </c>
      <c r="K31" s="42" t="s">
        <v>63</v>
      </c>
      <c r="L31" s="42" t="s">
        <v>127</v>
      </c>
      <c r="M31" s="47">
        <v>30.3474006653</v>
      </c>
    </row>
    <row r="32" spans="1:14" ht="14" x14ac:dyDescent="0.2">
      <c r="A32" s="31"/>
      <c r="B32" s="21" t="s">
        <v>34</v>
      </c>
      <c r="C32" s="22">
        <v>217.8542175</v>
      </c>
      <c r="D32" s="22">
        <v>206.5348663</v>
      </c>
      <c r="E32" s="23">
        <v>38.226737669999999</v>
      </c>
      <c r="F32" s="23">
        <v>40.600124620000003</v>
      </c>
      <c r="G32" s="23">
        <v>99.695465209999995</v>
      </c>
      <c r="H32" s="57">
        <v>382811.1483</v>
      </c>
      <c r="I32" s="24">
        <v>176.79014620000001</v>
      </c>
      <c r="J32" s="63">
        <f t="shared" si="0"/>
        <v>2.373386950000004</v>
      </c>
      <c r="K32" s="42" t="s">
        <v>64</v>
      </c>
      <c r="L32" s="42" t="s">
        <v>128</v>
      </c>
      <c r="M32" s="47">
        <v>44.352901458700003</v>
      </c>
    </row>
    <row r="33" spans="1:14" ht="14" x14ac:dyDescent="0.2">
      <c r="A33" s="31"/>
      <c r="B33" s="21" t="s">
        <v>35</v>
      </c>
      <c r="C33" s="22">
        <v>214.31744380000001</v>
      </c>
      <c r="D33" s="22">
        <v>209.33164980000001</v>
      </c>
      <c r="E33" s="23">
        <v>41.823219549999997</v>
      </c>
      <c r="F33" s="23">
        <v>44.737350550000002</v>
      </c>
      <c r="G33" s="23">
        <v>99.435594879999996</v>
      </c>
      <c r="H33" s="57">
        <v>167563.32819999999</v>
      </c>
      <c r="I33" s="24">
        <v>70.227880569999996</v>
      </c>
      <c r="J33" s="63">
        <f t="shared" si="0"/>
        <v>2.9141310000000047</v>
      </c>
      <c r="K33" s="42" t="s">
        <v>65</v>
      </c>
      <c r="L33" s="42" t="s">
        <v>129</v>
      </c>
      <c r="M33" s="47">
        <v>49.450500488300001</v>
      </c>
      <c r="N33" s="10"/>
    </row>
    <row r="34" spans="1:14" ht="14" x14ac:dyDescent="0.2">
      <c r="A34" s="31"/>
      <c r="B34" s="25" t="s">
        <v>36</v>
      </c>
      <c r="C34" s="26">
        <v>198.41040039999999</v>
      </c>
      <c r="D34" s="26">
        <v>207.57580569999999</v>
      </c>
      <c r="E34" s="27">
        <v>42.729277549999999</v>
      </c>
      <c r="F34" s="27">
        <v>48.265241289999999</v>
      </c>
      <c r="G34" s="27">
        <v>98.715384689999993</v>
      </c>
      <c r="H34" s="55">
        <v>23337.64776</v>
      </c>
      <c r="I34" s="28">
        <v>9.0661613449999994</v>
      </c>
      <c r="J34" s="65">
        <f t="shared" si="0"/>
        <v>5.5359637399999997</v>
      </c>
      <c r="K34" s="43" t="s">
        <v>32</v>
      </c>
      <c r="L34" s="43" t="s">
        <v>32</v>
      </c>
      <c r="M34" s="48">
        <v>50.692401885999999</v>
      </c>
    </row>
    <row r="35" spans="1:14" ht="14" x14ac:dyDescent="0.2">
      <c r="A35" s="29" t="s">
        <v>3</v>
      </c>
      <c r="B35" s="21" t="s">
        <v>33</v>
      </c>
      <c r="C35" s="22">
        <v>195.73779300000001</v>
      </c>
      <c r="D35" s="22">
        <v>152.4954224</v>
      </c>
      <c r="E35" s="23">
        <v>24.433507240000001</v>
      </c>
      <c r="F35" s="23">
        <v>22.523201889999999</v>
      </c>
      <c r="G35" s="23">
        <v>80.836734699999994</v>
      </c>
      <c r="H35" s="57">
        <v>73888.689079999996</v>
      </c>
      <c r="I35" s="24">
        <v>61.510417740000001</v>
      </c>
      <c r="J35" s="63">
        <f t="shared" ref="J35:J69" si="1">F35-E35</f>
        <v>-1.9103053500000016</v>
      </c>
      <c r="K35" s="42" t="s">
        <v>32</v>
      </c>
      <c r="L35" s="42" t="s">
        <v>32</v>
      </c>
      <c r="M35" s="47">
        <v>16.420799255399999</v>
      </c>
      <c r="N35" s="10"/>
    </row>
    <row r="36" spans="1:14" ht="14" x14ac:dyDescent="0.2">
      <c r="A36" s="31"/>
      <c r="B36" s="21" t="s">
        <v>1</v>
      </c>
      <c r="C36" s="22">
        <v>222.3335266</v>
      </c>
      <c r="D36" s="22">
        <v>188.9721375</v>
      </c>
      <c r="E36" s="23">
        <v>34.512558210000002</v>
      </c>
      <c r="F36" s="23">
        <v>33.385583250000003</v>
      </c>
      <c r="G36" s="23">
        <v>95.326760550000003</v>
      </c>
      <c r="H36" s="57">
        <v>44082.535660000001</v>
      </c>
      <c r="I36" s="24">
        <v>24.757594439999998</v>
      </c>
      <c r="J36" s="63">
        <f t="shared" si="1"/>
        <v>-1.1269749599999983</v>
      </c>
      <c r="K36" s="42" t="s">
        <v>32</v>
      </c>
      <c r="L36" s="42" t="s">
        <v>32</v>
      </c>
      <c r="M36" s="47">
        <v>31.937999725299999</v>
      </c>
      <c r="N36" s="10"/>
    </row>
    <row r="37" spans="1:14" ht="14" x14ac:dyDescent="0.2">
      <c r="A37" s="31"/>
      <c r="B37" s="25" t="s">
        <v>34</v>
      </c>
      <c r="C37" s="26">
        <v>216.22161869999999</v>
      </c>
      <c r="D37" s="26">
        <v>203.10902400000001</v>
      </c>
      <c r="E37" s="27">
        <v>39.45055309</v>
      </c>
      <c r="F37" s="27">
        <v>40.979444149999999</v>
      </c>
      <c r="G37" s="27">
        <v>99.099999960000005</v>
      </c>
      <c r="H37" s="55">
        <v>15242.11766</v>
      </c>
      <c r="I37" s="28">
        <v>6.9739702650000002</v>
      </c>
      <c r="J37" s="65">
        <f t="shared" si="1"/>
        <v>1.5288910599999994</v>
      </c>
      <c r="K37" s="43" t="s">
        <v>32</v>
      </c>
      <c r="L37" s="43" t="s">
        <v>32</v>
      </c>
      <c r="M37" s="48">
        <v>41.958301544199998</v>
      </c>
    </row>
    <row r="38" spans="1:14" ht="14" x14ac:dyDescent="0.2">
      <c r="A38" s="29" t="s">
        <v>11</v>
      </c>
      <c r="B38" s="21" t="s">
        <v>33</v>
      </c>
      <c r="C38" s="22">
        <v>206.9272766</v>
      </c>
      <c r="D38" s="22">
        <v>133.9646606</v>
      </c>
      <c r="E38" s="23">
        <v>22.88551687</v>
      </c>
      <c r="F38" s="23">
        <v>17.938027229999999</v>
      </c>
      <c r="G38" s="23">
        <v>74.3359375</v>
      </c>
      <c r="H38" s="57">
        <v>84066.791159999993</v>
      </c>
      <c r="I38" s="24">
        <v>87.872025339999993</v>
      </c>
      <c r="J38" s="63">
        <f t="shared" si="1"/>
        <v>-4.9474896400000006</v>
      </c>
      <c r="K38" s="42" t="s">
        <v>32</v>
      </c>
      <c r="L38" s="42" t="s">
        <v>32</v>
      </c>
      <c r="M38" s="47">
        <v>10.2895002365</v>
      </c>
      <c r="N38" s="10"/>
    </row>
    <row r="39" spans="1:14" ht="14" x14ac:dyDescent="0.2">
      <c r="A39" s="20"/>
      <c r="B39" s="21" t="s">
        <v>1</v>
      </c>
      <c r="C39" s="22">
        <v>233.401825</v>
      </c>
      <c r="D39" s="22">
        <v>190.83230589999999</v>
      </c>
      <c r="E39" s="23">
        <v>33.194707459999997</v>
      </c>
      <c r="F39" s="23">
        <v>31.214028020000001</v>
      </c>
      <c r="G39" s="23">
        <v>92.986761709999996</v>
      </c>
      <c r="H39" s="57">
        <v>113893.272</v>
      </c>
      <c r="I39" s="24">
        <v>68.414648299999996</v>
      </c>
      <c r="J39" s="63">
        <f t="shared" si="1"/>
        <v>-1.9806794399999959</v>
      </c>
      <c r="K39" s="42" t="s">
        <v>32</v>
      </c>
      <c r="L39" s="42" t="s">
        <v>32</v>
      </c>
      <c r="M39" s="47">
        <v>29.538000106799998</v>
      </c>
    </row>
    <row r="40" spans="1:14" ht="14" x14ac:dyDescent="0.2">
      <c r="A40" s="20"/>
      <c r="B40" s="21" t="s">
        <v>34</v>
      </c>
      <c r="C40" s="22">
        <v>225.15261839999999</v>
      </c>
      <c r="D40" s="22">
        <v>211.2205505</v>
      </c>
      <c r="E40" s="23">
        <v>38.99875875</v>
      </c>
      <c r="F40" s="23">
        <v>40.412159019999997</v>
      </c>
      <c r="G40" s="23">
        <v>99.761503070000003</v>
      </c>
      <c r="H40" s="57">
        <v>195554.85219999999</v>
      </c>
      <c r="I40" s="24">
        <v>90.731353150000004</v>
      </c>
      <c r="J40" s="63">
        <f t="shared" si="1"/>
        <v>1.4134002699999968</v>
      </c>
      <c r="K40" s="42" t="s">
        <v>32</v>
      </c>
      <c r="L40" s="42" t="s">
        <v>32</v>
      </c>
      <c r="M40" s="47">
        <v>46.040798187299998</v>
      </c>
    </row>
    <row r="41" spans="1:14" ht="14" x14ac:dyDescent="0.2">
      <c r="A41" s="20"/>
      <c r="B41" s="21" t="s">
        <v>35</v>
      </c>
      <c r="C41" s="22">
        <v>222.68843079999999</v>
      </c>
      <c r="D41" s="22">
        <v>210.4729614</v>
      </c>
      <c r="E41" s="23">
        <v>41.760874579999999</v>
      </c>
      <c r="F41" s="23">
        <v>43.137914899999998</v>
      </c>
      <c r="G41" s="23">
        <v>99.376409370000005</v>
      </c>
      <c r="H41" s="57">
        <v>183072.89129999999</v>
      </c>
      <c r="I41" s="24">
        <v>79.573000719999996</v>
      </c>
      <c r="J41" s="63">
        <f t="shared" si="1"/>
        <v>1.377040319999999</v>
      </c>
      <c r="K41" s="42" t="s">
        <v>66</v>
      </c>
      <c r="L41" s="42" t="s">
        <v>130</v>
      </c>
      <c r="M41" s="47">
        <v>48.822399139399998</v>
      </c>
    </row>
    <row r="42" spans="1:14" ht="14" x14ac:dyDescent="0.2">
      <c r="A42" s="30"/>
      <c r="B42" s="25" t="s">
        <v>36</v>
      </c>
      <c r="C42" s="26">
        <v>214.6154938</v>
      </c>
      <c r="D42" s="26">
        <v>205.91412349999999</v>
      </c>
      <c r="E42" s="27">
        <v>43.774958060000003</v>
      </c>
      <c r="F42" s="27">
        <v>45.398576089999999</v>
      </c>
      <c r="G42" s="27">
        <v>98.115702499999998</v>
      </c>
      <c r="H42" s="55">
        <v>20431.81034</v>
      </c>
      <c r="I42" s="28">
        <v>8.438504021</v>
      </c>
      <c r="J42" s="65">
        <f t="shared" si="1"/>
        <v>1.6236180299999958</v>
      </c>
      <c r="K42" s="43" t="s">
        <v>32</v>
      </c>
      <c r="L42" s="43" t="s">
        <v>32</v>
      </c>
      <c r="M42" s="48">
        <v>46.843101501500001</v>
      </c>
    </row>
    <row r="43" spans="1:14" ht="14" x14ac:dyDescent="0.2">
      <c r="A43" s="29" t="s">
        <v>14</v>
      </c>
      <c r="B43" s="21" t="s">
        <v>33</v>
      </c>
      <c r="C43" s="22">
        <v>248.0442505</v>
      </c>
      <c r="D43" s="22">
        <v>152.46051030000001</v>
      </c>
      <c r="E43" s="23">
        <v>25.450325159999998</v>
      </c>
      <c r="F43" s="23">
        <v>19.38067401</v>
      </c>
      <c r="G43" s="23">
        <v>79.230674089999994</v>
      </c>
      <c r="H43" s="57">
        <v>115697.283</v>
      </c>
      <c r="I43" s="24">
        <v>111.93222280000001</v>
      </c>
      <c r="J43" s="63">
        <f t="shared" si="1"/>
        <v>-6.0696511499999986</v>
      </c>
      <c r="K43" s="42" t="s">
        <v>32</v>
      </c>
      <c r="L43" s="42" t="s">
        <v>32</v>
      </c>
      <c r="M43" s="47">
        <v>9.3466701507599996</v>
      </c>
      <c r="N43" s="10"/>
    </row>
    <row r="44" spans="1:14" ht="14" x14ac:dyDescent="0.2">
      <c r="A44" s="20"/>
      <c r="B44" s="21" t="s">
        <v>1</v>
      </c>
      <c r="C44" s="22">
        <v>239.3251343</v>
      </c>
      <c r="D44" s="22">
        <v>200.29696659999999</v>
      </c>
      <c r="E44" s="23">
        <v>31.619583970000001</v>
      </c>
      <c r="F44" s="23">
        <v>30.93035622</v>
      </c>
      <c r="G44" s="23">
        <v>96.144864339999998</v>
      </c>
      <c r="H44" s="57">
        <v>232734.1164</v>
      </c>
      <c r="I44" s="24">
        <v>141.08341849999999</v>
      </c>
      <c r="J44" s="63">
        <f t="shared" si="1"/>
        <v>-0.68922775000000058</v>
      </c>
      <c r="K44" s="42" t="s">
        <v>67</v>
      </c>
      <c r="L44" s="42" t="s">
        <v>131</v>
      </c>
      <c r="M44" s="47">
        <v>26.812299728399999</v>
      </c>
    </row>
    <row r="45" spans="1:14" ht="14" x14ac:dyDescent="0.2">
      <c r="A45" s="20"/>
      <c r="B45" s="21" t="s">
        <v>34</v>
      </c>
      <c r="C45" s="22">
        <v>235.5162354</v>
      </c>
      <c r="D45" s="22">
        <v>212.475235</v>
      </c>
      <c r="E45" s="23">
        <v>37.120315730000002</v>
      </c>
      <c r="F45" s="23">
        <v>37.720445839999996</v>
      </c>
      <c r="G45" s="23">
        <v>99.634369280000001</v>
      </c>
      <c r="H45" s="57">
        <v>305151.37079999998</v>
      </c>
      <c r="I45" s="24">
        <v>151.68385330000001</v>
      </c>
      <c r="J45" s="63">
        <f t="shared" si="1"/>
        <v>0.60013010999999494</v>
      </c>
      <c r="K45" s="42" t="s">
        <v>68</v>
      </c>
      <c r="L45" s="42" t="s">
        <v>132</v>
      </c>
      <c r="M45" s="47">
        <v>38.624599456799999</v>
      </c>
    </row>
    <row r="46" spans="1:14" ht="14" x14ac:dyDescent="0.2">
      <c r="A46" s="20"/>
      <c r="B46" s="21" t="s">
        <v>35</v>
      </c>
      <c r="C46" s="22">
        <v>232.7263336</v>
      </c>
      <c r="D46" s="22">
        <v>215.2193604</v>
      </c>
      <c r="E46" s="23">
        <v>40.992850490000002</v>
      </c>
      <c r="F46" s="23">
        <v>41.945624889999998</v>
      </c>
      <c r="G46" s="23">
        <v>99.724381609999995</v>
      </c>
      <c r="H46" s="57">
        <v>264757.18670000002</v>
      </c>
      <c r="I46" s="24">
        <v>118.34827540000001</v>
      </c>
      <c r="J46" s="63">
        <f t="shared" si="1"/>
        <v>0.95277439999999558</v>
      </c>
      <c r="K46" s="42" t="s">
        <v>69</v>
      </c>
      <c r="L46" s="42" t="s">
        <v>133</v>
      </c>
      <c r="M46" s="47">
        <v>43.100601196299998</v>
      </c>
    </row>
    <row r="47" spans="1:14" ht="14" x14ac:dyDescent="0.2">
      <c r="A47" s="20"/>
      <c r="B47" s="21" t="s">
        <v>36</v>
      </c>
      <c r="C47" s="22">
        <v>226.4396362</v>
      </c>
      <c r="D47" s="22">
        <v>210.93659969999999</v>
      </c>
      <c r="E47" s="23">
        <v>43.156219720000003</v>
      </c>
      <c r="F47" s="23">
        <v>43.976815879999997</v>
      </c>
      <c r="G47" s="23">
        <v>98.288113609999996</v>
      </c>
      <c r="H47" s="57">
        <v>126275.85799999999</v>
      </c>
      <c r="I47" s="24">
        <v>53.839050450000002</v>
      </c>
      <c r="J47" s="63">
        <f t="shared" si="1"/>
        <v>0.8205961599999938</v>
      </c>
      <c r="K47" s="42" t="s">
        <v>70</v>
      </c>
      <c r="L47" s="42" t="s">
        <v>134</v>
      </c>
      <c r="M47" s="47">
        <v>46.225498199500002</v>
      </c>
    </row>
    <row r="48" spans="1:14" ht="14" x14ac:dyDescent="0.2">
      <c r="A48" s="20"/>
      <c r="B48" s="21" t="s">
        <v>37</v>
      </c>
      <c r="C48" s="22">
        <v>219.3403778</v>
      </c>
      <c r="D48" s="22">
        <v>206.94606020000001</v>
      </c>
      <c r="E48" s="23">
        <v>43.085848849999998</v>
      </c>
      <c r="F48" s="23">
        <v>44.212463300000003</v>
      </c>
      <c r="G48" s="23">
        <v>94.610526120000003</v>
      </c>
      <c r="H48" s="57">
        <v>31244.786400000001</v>
      </c>
      <c r="I48" s="24">
        <v>13.250543499999999</v>
      </c>
      <c r="J48" s="63">
        <f t="shared" si="1"/>
        <v>1.1266144500000053</v>
      </c>
      <c r="K48" s="42" t="s">
        <v>32</v>
      </c>
      <c r="L48" s="42" t="s">
        <v>32</v>
      </c>
      <c r="M48" s="47">
        <v>45.369701385500001</v>
      </c>
    </row>
    <row r="49" spans="1:14" ht="14" x14ac:dyDescent="0.2">
      <c r="A49" s="30"/>
      <c r="B49" s="25" t="s">
        <v>38</v>
      </c>
      <c r="C49" s="26">
        <v>201.78601069999999</v>
      </c>
      <c r="D49" s="26">
        <v>197.3615417</v>
      </c>
      <c r="E49" s="27">
        <v>38.577131649999998</v>
      </c>
      <c r="F49" s="27">
        <v>41.375119189999999</v>
      </c>
      <c r="G49" s="27">
        <v>87.4000001</v>
      </c>
      <c r="H49" s="55">
        <v>769.46435970000005</v>
      </c>
      <c r="I49" s="28">
        <v>0.34869851299999999</v>
      </c>
      <c r="J49" s="65">
        <f t="shared" si="1"/>
        <v>2.7979875400000012</v>
      </c>
      <c r="K49" s="43" t="s">
        <v>32</v>
      </c>
      <c r="L49" s="43" t="s">
        <v>32</v>
      </c>
      <c r="M49" s="48">
        <v>43.622001647899999</v>
      </c>
    </row>
    <row r="50" spans="1:14" ht="15" thickBot="1" x14ac:dyDescent="0.25">
      <c r="A50" s="20"/>
      <c r="B50" s="21"/>
      <c r="C50" s="22"/>
      <c r="D50" s="22"/>
      <c r="E50" s="23"/>
      <c r="F50" s="23"/>
      <c r="G50" s="23"/>
      <c r="H50" s="57"/>
      <c r="I50" s="24"/>
      <c r="J50" s="63"/>
      <c r="K50" s="42"/>
      <c r="L50" s="42"/>
      <c r="M50" s="47"/>
    </row>
    <row r="51" spans="1:14" ht="14" x14ac:dyDescent="0.2">
      <c r="A51" s="14" t="s">
        <v>24</v>
      </c>
      <c r="B51" s="15" t="s">
        <v>25</v>
      </c>
      <c r="C51" s="12" t="s">
        <v>50</v>
      </c>
      <c r="D51" s="12" t="s">
        <v>111</v>
      </c>
      <c r="E51" s="12" t="s">
        <v>50</v>
      </c>
      <c r="F51" s="12" t="s">
        <v>111</v>
      </c>
      <c r="G51" s="12" t="s">
        <v>111</v>
      </c>
      <c r="H51" s="12" t="s">
        <v>164</v>
      </c>
      <c r="I51" s="12" t="s">
        <v>50</v>
      </c>
      <c r="J51" s="15" t="s">
        <v>113</v>
      </c>
      <c r="K51" s="12" t="s">
        <v>50</v>
      </c>
      <c r="L51" s="12" t="s">
        <v>111</v>
      </c>
      <c r="M51" s="60" t="s">
        <v>111</v>
      </c>
    </row>
    <row r="52" spans="1:14" ht="15" thickBot="1" x14ac:dyDescent="0.25">
      <c r="A52" s="16"/>
      <c r="B52" s="17"/>
      <c r="C52" s="11" t="s">
        <v>51</v>
      </c>
      <c r="D52" s="11" t="s">
        <v>112</v>
      </c>
      <c r="E52" s="13" t="s">
        <v>166</v>
      </c>
      <c r="F52" s="13" t="s">
        <v>166</v>
      </c>
      <c r="G52" s="13" t="s">
        <v>26</v>
      </c>
      <c r="H52" s="62" t="s">
        <v>27</v>
      </c>
      <c r="I52" s="19" t="s">
        <v>28</v>
      </c>
      <c r="J52" s="18" t="s">
        <v>114</v>
      </c>
      <c r="K52" s="59" t="s">
        <v>31</v>
      </c>
      <c r="L52" s="59" t="s">
        <v>31</v>
      </c>
      <c r="M52" s="61" t="s">
        <v>29</v>
      </c>
    </row>
    <row r="53" spans="1:14" ht="14" x14ac:dyDescent="0.2">
      <c r="A53" s="29" t="s">
        <v>18</v>
      </c>
      <c r="B53" s="21" t="s">
        <v>33</v>
      </c>
      <c r="C53" s="22" t="s">
        <v>107</v>
      </c>
      <c r="D53" s="22">
        <v>147.9584351</v>
      </c>
      <c r="E53" s="23">
        <v>23.671145320000001</v>
      </c>
      <c r="F53" s="23">
        <v>16.209518849999998</v>
      </c>
      <c r="G53" s="23">
        <v>70.09059096</v>
      </c>
      <c r="H53" s="57">
        <v>155007.04860000001</v>
      </c>
      <c r="I53" s="24">
        <v>179.30077549999999</v>
      </c>
      <c r="J53" s="63">
        <f t="shared" si="1"/>
        <v>-7.4616264700000023</v>
      </c>
      <c r="K53" s="42" t="s">
        <v>32</v>
      </c>
      <c r="L53" s="42" t="s">
        <v>32</v>
      </c>
      <c r="M53" s="47">
        <v>7.95527982712</v>
      </c>
      <c r="N53" s="10"/>
    </row>
    <row r="54" spans="1:14" ht="14" x14ac:dyDescent="0.2">
      <c r="A54" s="20"/>
      <c r="B54" s="21" t="s">
        <v>1</v>
      </c>
      <c r="C54" s="22" t="s">
        <v>107</v>
      </c>
      <c r="D54" s="22">
        <v>205.83319090000001</v>
      </c>
      <c r="E54" s="23">
        <v>30.715806860000001</v>
      </c>
      <c r="F54" s="23">
        <v>29.076838120000001</v>
      </c>
      <c r="G54" s="23">
        <v>94.823890460000001</v>
      </c>
      <c r="H54" s="57">
        <v>228088.29819999999</v>
      </c>
      <c r="I54" s="24">
        <v>147.0810329</v>
      </c>
      <c r="J54" s="63">
        <f t="shared" si="1"/>
        <v>-1.6389687399999993</v>
      </c>
      <c r="K54" s="42" t="s">
        <v>71</v>
      </c>
      <c r="L54" s="42" t="s">
        <v>135</v>
      </c>
      <c r="M54" s="47">
        <v>25.540199279799999</v>
      </c>
    </row>
    <row r="55" spans="1:14" ht="14" x14ac:dyDescent="0.2">
      <c r="A55" s="20"/>
      <c r="B55" s="21" t="s">
        <v>34</v>
      </c>
      <c r="C55" s="22">
        <v>242.79055790000001</v>
      </c>
      <c r="D55" s="22">
        <v>219.40803529999999</v>
      </c>
      <c r="E55" s="23">
        <v>36.675781620000002</v>
      </c>
      <c r="F55" s="23">
        <v>37.011856479999999</v>
      </c>
      <c r="G55" s="23">
        <v>98.762697040000006</v>
      </c>
      <c r="H55" s="57">
        <v>310294.4644</v>
      </c>
      <c r="I55" s="24">
        <v>157.1932898</v>
      </c>
      <c r="J55" s="63">
        <f t="shared" si="1"/>
        <v>0.33607485999999653</v>
      </c>
      <c r="K55" s="42" t="s">
        <v>72</v>
      </c>
      <c r="L55" s="42" t="s">
        <v>54</v>
      </c>
      <c r="M55" s="47">
        <v>38.5774993896</v>
      </c>
    </row>
    <row r="56" spans="1:14" ht="14" x14ac:dyDescent="0.2">
      <c r="A56" s="20"/>
      <c r="B56" s="21" t="s">
        <v>35</v>
      </c>
      <c r="C56" s="22">
        <v>237.08819579999999</v>
      </c>
      <c r="D56" s="22">
        <v>219.35014340000001</v>
      </c>
      <c r="E56" s="23">
        <v>38.836810100000001</v>
      </c>
      <c r="F56" s="23">
        <v>39.90923566</v>
      </c>
      <c r="G56" s="23">
        <v>98.933227349999996</v>
      </c>
      <c r="H56" s="57">
        <v>368577.97230000002</v>
      </c>
      <c r="I56" s="24">
        <v>173.16368170000001</v>
      </c>
      <c r="J56" s="63">
        <f t="shared" si="1"/>
        <v>1.0724255599999992</v>
      </c>
      <c r="K56" s="42" t="s">
        <v>73</v>
      </c>
      <c r="L56" s="42" t="s">
        <v>136</v>
      </c>
      <c r="M56" s="47">
        <v>44.894599914600001</v>
      </c>
    </row>
    <row r="57" spans="1:14" ht="14" x14ac:dyDescent="0.2">
      <c r="A57" s="20"/>
      <c r="B57" s="21" t="s">
        <v>36</v>
      </c>
      <c r="C57" s="22">
        <v>235.3547058</v>
      </c>
      <c r="D57" s="22">
        <v>214.7250214</v>
      </c>
      <c r="E57" s="23">
        <v>40.8739664</v>
      </c>
      <c r="F57" s="23">
        <v>41.077617429999997</v>
      </c>
      <c r="G57" s="23">
        <v>97.064054229999996</v>
      </c>
      <c r="H57" s="57">
        <v>402591.97350000002</v>
      </c>
      <c r="I57" s="24">
        <v>183.7641165</v>
      </c>
      <c r="J57" s="63">
        <f t="shared" si="1"/>
        <v>0.20365102999999607</v>
      </c>
      <c r="K57" s="42" t="s">
        <v>74</v>
      </c>
      <c r="L57" s="42" t="s">
        <v>137</v>
      </c>
      <c r="M57" s="47">
        <v>47.946201324500002</v>
      </c>
    </row>
    <row r="58" spans="1:14" ht="14" x14ac:dyDescent="0.2">
      <c r="A58" s="20"/>
      <c r="B58" s="21" t="s">
        <v>37</v>
      </c>
      <c r="C58" s="22">
        <v>235.230896</v>
      </c>
      <c r="D58" s="22">
        <v>216.47491460000001</v>
      </c>
      <c r="E58" s="23">
        <v>42.923317330000003</v>
      </c>
      <c r="F58" s="23">
        <v>42.916948140000002</v>
      </c>
      <c r="G58" s="23">
        <v>95.637670130000004</v>
      </c>
      <c r="H58" s="57">
        <v>208792.94589999999</v>
      </c>
      <c r="I58" s="24">
        <v>91.219531070000002</v>
      </c>
      <c r="J58" s="63">
        <f t="shared" si="1"/>
        <v>-6.3691900000009127E-3</v>
      </c>
      <c r="K58" s="42" t="s">
        <v>32</v>
      </c>
      <c r="L58" s="42" t="s">
        <v>32</v>
      </c>
      <c r="M58" s="47">
        <v>47.289001464800002</v>
      </c>
    </row>
    <row r="59" spans="1:14" ht="14" x14ac:dyDescent="0.2">
      <c r="A59" s="20"/>
      <c r="B59" s="21" t="s">
        <v>22</v>
      </c>
      <c r="C59" s="22">
        <v>237.577179</v>
      </c>
      <c r="D59" s="22">
        <v>222.4293213</v>
      </c>
      <c r="E59" s="23">
        <v>43.934445889999999</v>
      </c>
      <c r="F59" s="23">
        <v>44.17561551</v>
      </c>
      <c r="G59" s="23">
        <v>91.107526770000007</v>
      </c>
      <c r="H59" s="57">
        <v>60630.0913</v>
      </c>
      <c r="I59" s="24">
        <v>25.733950279999998</v>
      </c>
      <c r="J59" s="63">
        <f t="shared" si="1"/>
        <v>0.24116962000000086</v>
      </c>
      <c r="K59" s="42" t="s">
        <v>32</v>
      </c>
      <c r="L59" s="42" t="s">
        <v>32</v>
      </c>
      <c r="M59" s="47">
        <v>41.3963012695</v>
      </c>
    </row>
    <row r="60" spans="1:14" ht="14" x14ac:dyDescent="0.2">
      <c r="A60" s="20"/>
      <c r="B60" s="25" t="s">
        <v>23</v>
      </c>
      <c r="C60" s="26">
        <v>226.9545593</v>
      </c>
      <c r="D60" s="26">
        <v>214.22793580000001</v>
      </c>
      <c r="E60" s="27">
        <v>43.819386080000001</v>
      </c>
      <c r="F60" s="27">
        <v>43.881239979999997</v>
      </c>
      <c r="G60" s="27">
        <v>84.714285669999995</v>
      </c>
      <c r="H60" s="55">
        <v>6854.9995120000003</v>
      </c>
      <c r="I60" s="28">
        <v>2.929067511</v>
      </c>
      <c r="J60" s="65">
        <f t="shared" si="1"/>
        <v>6.1853899999995576E-2</v>
      </c>
      <c r="K60" s="43" t="s">
        <v>32</v>
      </c>
      <c r="L60" s="43" t="s">
        <v>32</v>
      </c>
      <c r="M60" s="48">
        <v>35.194999694800003</v>
      </c>
    </row>
    <row r="61" spans="1:14" ht="14" x14ac:dyDescent="0.2">
      <c r="A61" s="29" t="s">
        <v>10</v>
      </c>
      <c r="B61" s="21" t="s">
        <v>33</v>
      </c>
      <c r="C61" s="22">
        <v>209.1427612</v>
      </c>
      <c r="D61" s="22">
        <v>106.4798813</v>
      </c>
      <c r="E61" s="23">
        <v>17.258972180000001</v>
      </c>
      <c r="F61" s="23">
        <v>11.09649604</v>
      </c>
      <c r="G61" s="23">
        <v>48.785447750000003</v>
      </c>
      <c r="H61" s="57">
        <v>44244.561430000002</v>
      </c>
      <c r="I61" s="24">
        <v>74.76096124</v>
      </c>
      <c r="J61" s="63">
        <f t="shared" si="1"/>
        <v>-6.1624761400000008</v>
      </c>
      <c r="K61" s="42" t="s">
        <v>32</v>
      </c>
      <c r="L61" s="42" t="s">
        <v>32</v>
      </c>
      <c r="M61" s="47">
        <v>5.1761097908</v>
      </c>
      <c r="N61" s="10"/>
    </row>
    <row r="62" spans="1:14" ht="14" x14ac:dyDescent="0.2">
      <c r="A62" s="20"/>
      <c r="B62" s="21" t="s">
        <v>1</v>
      </c>
      <c r="C62" s="22">
        <v>232.85208130000001</v>
      </c>
      <c r="D62" s="22">
        <v>186.69480899999999</v>
      </c>
      <c r="E62" s="23">
        <v>27.303074779999999</v>
      </c>
      <c r="F62" s="23">
        <v>25.7775842</v>
      </c>
      <c r="G62" s="23">
        <v>87.736310009999997</v>
      </c>
      <c r="H62" s="57">
        <v>113807.8397</v>
      </c>
      <c r="I62" s="24">
        <v>82.781027050000006</v>
      </c>
      <c r="J62" s="63">
        <f t="shared" si="1"/>
        <v>-1.5254905799999996</v>
      </c>
      <c r="K62" s="42" t="s">
        <v>32</v>
      </c>
      <c r="L62" s="42" t="s">
        <v>32</v>
      </c>
      <c r="M62" s="47">
        <v>22.716999053999999</v>
      </c>
    </row>
    <row r="63" spans="1:14" ht="14" x14ac:dyDescent="0.2">
      <c r="A63" s="20"/>
      <c r="B63" s="21" t="s">
        <v>34</v>
      </c>
      <c r="C63" s="22">
        <v>244.55993649999999</v>
      </c>
      <c r="D63" s="22">
        <v>217.33381650000001</v>
      </c>
      <c r="E63" s="23">
        <v>36.003126520000002</v>
      </c>
      <c r="F63" s="23">
        <v>35.958159969999997</v>
      </c>
      <c r="G63" s="23">
        <v>98.5970516</v>
      </c>
      <c r="H63" s="57">
        <v>271903.0539</v>
      </c>
      <c r="I63" s="24">
        <v>141.78081549999999</v>
      </c>
      <c r="J63" s="63">
        <f t="shared" si="1"/>
        <v>-4.4966550000005157E-2</v>
      </c>
      <c r="K63" s="42" t="s">
        <v>75</v>
      </c>
      <c r="L63" s="42" t="s">
        <v>94</v>
      </c>
      <c r="M63" s="47">
        <v>38.327400207499998</v>
      </c>
    </row>
    <row r="64" spans="1:14" ht="14" x14ac:dyDescent="0.2">
      <c r="A64" s="20"/>
      <c r="B64" s="21" t="s">
        <v>35</v>
      </c>
      <c r="C64" s="22">
        <v>240.68994140000001</v>
      </c>
      <c r="D64" s="22">
        <v>224.44378660000001</v>
      </c>
      <c r="E64" s="23">
        <v>40.087177220000001</v>
      </c>
      <c r="F64" s="23">
        <v>41.281426439999997</v>
      </c>
      <c r="G64" s="23">
        <v>99.765886280000004</v>
      </c>
      <c r="H64" s="57">
        <v>274537.36219999997</v>
      </c>
      <c r="I64" s="24">
        <v>124.69458830000001</v>
      </c>
      <c r="J64" s="63">
        <f t="shared" si="1"/>
        <v>1.1942492199999961</v>
      </c>
      <c r="K64" s="42" t="s">
        <v>76</v>
      </c>
      <c r="L64" s="42" t="s">
        <v>105</v>
      </c>
      <c r="M64" s="47">
        <v>42.629798889200003</v>
      </c>
    </row>
    <row r="65" spans="1:14" ht="14" x14ac:dyDescent="0.2">
      <c r="A65" s="20"/>
      <c r="B65" s="21" t="s">
        <v>36</v>
      </c>
      <c r="C65" s="22">
        <v>243.71830750000001</v>
      </c>
      <c r="D65" s="22">
        <v>230.353714</v>
      </c>
      <c r="E65" s="23">
        <v>41.815658030000002</v>
      </c>
      <c r="F65" s="23">
        <v>43.648767630000002</v>
      </c>
      <c r="G65" s="23">
        <v>99.798431370000003</v>
      </c>
      <c r="H65" s="57">
        <v>204560.50080000001</v>
      </c>
      <c r="I65" s="24">
        <v>87.872025339999993</v>
      </c>
      <c r="J65" s="63">
        <f t="shared" si="1"/>
        <v>1.8331096000000002</v>
      </c>
      <c r="K65" s="42" t="s">
        <v>32</v>
      </c>
      <c r="L65" s="42" t="s">
        <v>32</v>
      </c>
      <c r="M65" s="47">
        <v>42.779300689700001</v>
      </c>
    </row>
    <row r="66" spans="1:14" ht="14" x14ac:dyDescent="0.2">
      <c r="A66" s="20"/>
      <c r="B66" s="21" t="s">
        <v>37</v>
      </c>
      <c r="C66" s="22">
        <v>236.78121949999999</v>
      </c>
      <c r="D66" s="22">
        <v>224.549408</v>
      </c>
      <c r="E66" s="23">
        <v>45.195383300000003</v>
      </c>
      <c r="F66" s="23">
        <v>46.124133399999998</v>
      </c>
      <c r="G66" s="23">
        <v>96.962068880000004</v>
      </c>
      <c r="H66" s="57">
        <v>98130.383249999999</v>
      </c>
      <c r="I66" s="24">
        <v>39.891109919999998</v>
      </c>
      <c r="J66" s="63">
        <f t="shared" si="1"/>
        <v>0.92875009999999492</v>
      </c>
      <c r="K66" s="42" t="s">
        <v>32</v>
      </c>
      <c r="L66" s="42" t="s">
        <v>32</v>
      </c>
      <c r="M66" s="47">
        <v>49.1100006104</v>
      </c>
    </row>
    <row r="67" spans="1:14" ht="14" x14ac:dyDescent="0.2">
      <c r="A67" s="20"/>
      <c r="B67" s="21" t="s">
        <v>22</v>
      </c>
      <c r="C67" s="22">
        <v>222.78227229999999</v>
      </c>
      <c r="D67" s="22">
        <v>220.4057617</v>
      </c>
      <c r="E67" s="23">
        <v>46.430126700000002</v>
      </c>
      <c r="F67" s="23">
        <v>48.342834619999998</v>
      </c>
      <c r="G67" s="23">
        <v>91.562130150000002</v>
      </c>
      <c r="H67" s="57">
        <v>30387.71631</v>
      </c>
      <c r="I67" s="24">
        <v>11.78600975</v>
      </c>
      <c r="J67" s="63">
        <f t="shared" si="1"/>
        <v>1.9127079199999955</v>
      </c>
      <c r="K67" s="42" t="s">
        <v>32</v>
      </c>
      <c r="L67" s="42" t="s">
        <v>32</v>
      </c>
      <c r="M67" s="47">
        <v>50.564201355000002</v>
      </c>
    </row>
    <row r="68" spans="1:14" ht="14" x14ac:dyDescent="0.2">
      <c r="A68" s="30"/>
      <c r="B68" s="25" t="s">
        <v>23</v>
      </c>
      <c r="C68" s="26">
        <v>198.742569</v>
      </c>
      <c r="D68" s="26">
        <v>199.82292179999999</v>
      </c>
      <c r="E68" s="27">
        <v>45.848789480000001</v>
      </c>
      <c r="F68" s="27">
        <v>47.377430490000002</v>
      </c>
      <c r="G68" s="27">
        <v>84.739129700000007</v>
      </c>
      <c r="H68" s="55">
        <v>4053.018497</v>
      </c>
      <c r="I68" s="28">
        <v>1.6040131609999999</v>
      </c>
      <c r="J68" s="65">
        <f t="shared" si="1"/>
        <v>1.5286410100000012</v>
      </c>
      <c r="K68" s="43" t="s">
        <v>32</v>
      </c>
      <c r="L68" s="43" t="s">
        <v>32</v>
      </c>
      <c r="M68" s="48">
        <v>47.369098663300001</v>
      </c>
    </row>
    <row r="69" spans="1:14" ht="14" x14ac:dyDescent="0.2">
      <c r="A69" s="29" t="s">
        <v>13</v>
      </c>
      <c r="B69" s="21" t="s">
        <v>33</v>
      </c>
      <c r="C69" s="22">
        <v>223.57318119999999</v>
      </c>
      <c r="D69" s="22">
        <v>127.5963211</v>
      </c>
      <c r="E69" s="23">
        <v>17.13579451</v>
      </c>
      <c r="F69" s="23">
        <v>12.66191319</v>
      </c>
      <c r="G69" s="23">
        <v>60.15553431</v>
      </c>
      <c r="H69" s="57">
        <v>97299.116209999993</v>
      </c>
      <c r="I69" s="24">
        <v>144.08222570000001</v>
      </c>
      <c r="J69" s="63">
        <f t="shared" si="1"/>
        <v>-4.4738813200000003</v>
      </c>
      <c r="K69" s="42" t="s">
        <v>32</v>
      </c>
      <c r="L69" s="42" t="s">
        <v>32</v>
      </c>
      <c r="M69" s="47">
        <v>5.2980499267600001</v>
      </c>
      <c r="N69" s="10"/>
    </row>
    <row r="70" spans="1:14" ht="14" customHeight="1" x14ac:dyDescent="0.2">
      <c r="A70" s="20"/>
      <c r="B70" s="21" t="s">
        <v>1</v>
      </c>
      <c r="C70" s="22" t="s">
        <v>107</v>
      </c>
      <c r="D70" s="22">
        <v>204.90472410000001</v>
      </c>
      <c r="E70" s="23">
        <v>27.225720509999999</v>
      </c>
      <c r="F70" s="23">
        <v>25.697453450000001</v>
      </c>
      <c r="G70" s="23">
        <v>93.948090469999997</v>
      </c>
      <c r="H70" s="57">
        <v>255677.8591</v>
      </c>
      <c r="I70" s="24">
        <v>186.5537046</v>
      </c>
      <c r="J70" s="63">
        <f t="shared" ref="J70:J98" si="2">F70-E70</f>
        <v>-1.5282670599999975</v>
      </c>
      <c r="K70" s="42" t="s">
        <v>77</v>
      </c>
      <c r="L70" s="42" t="s">
        <v>106</v>
      </c>
      <c r="M70" s="47">
        <v>23.030700683599999</v>
      </c>
    </row>
    <row r="71" spans="1:14" ht="14" x14ac:dyDescent="0.2">
      <c r="A71" s="20"/>
      <c r="B71" s="21" t="s">
        <v>34</v>
      </c>
      <c r="C71" s="22">
        <v>246.7649231</v>
      </c>
      <c r="D71" s="22">
        <v>210.88519289999999</v>
      </c>
      <c r="E71" s="23">
        <v>31.67675955</v>
      </c>
      <c r="F71" s="23">
        <v>31.200397389999999</v>
      </c>
      <c r="G71" s="23">
        <v>98.270312989999994</v>
      </c>
      <c r="H71" s="57">
        <v>362303.2843</v>
      </c>
      <c r="I71" s="24">
        <v>217.72735170000001</v>
      </c>
      <c r="J71" s="63">
        <f t="shared" si="2"/>
        <v>-0.47636216000000076</v>
      </c>
      <c r="K71" s="42" t="s">
        <v>78</v>
      </c>
      <c r="L71" s="42" t="s">
        <v>138</v>
      </c>
      <c r="M71" s="47">
        <v>35.636501312299998</v>
      </c>
    </row>
    <row r="72" spans="1:14" ht="14" x14ac:dyDescent="0.2">
      <c r="A72" s="20"/>
      <c r="B72" s="21" t="s">
        <v>35</v>
      </c>
      <c r="C72" s="22">
        <v>244.86431880000001</v>
      </c>
      <c r="D72" s="22">
        <v>219.47021480000001</v>
      </c>
      <c r="E72" s="23">
        <v>37.029594350000004</v>
      </c>
      <c r="F72" s="23">
        <v>37.096778389999997</v>
      </c>
      <c r="G72" s="23">
        <v>98.438190610000007</v>
      </c>
      <c r="H72" s="57">
        <v>398485.5992</v>
      </c>
      <c r="I72" s="24">
        <v>201.40826129999999</v>
      </c>
      <c r="J72" s="63">
        <f t="shared" si="2"/>
        <v>6.7184039999993672E-2</v>
      </c>
      <c r="K72" s="42" t="s">
        <v>32</v>
      </c>
      <c r="L72" s="42" t="s">
        <v>32</v>
      </c>
      <c r="M72" s="47">
        <v>38.241500854500003</v>
      </c>
    </row>
    <row r="73" spans="1:14" ht="14" x14ac:dyDescent="0.2">
      <c r="A73" s="20"/>
      <c r="B73" s="21" t="s">
        <v>36</v>
      </c>
      <c r="C73" s="22">
        <v>250.32815550000001</v>
      </c>
      <c r="D73" s="22">
        <v>233.690979</v>
      </c>
      <c r="E73" s="23">
        <v>40.668118069999998</v>
      </c>
      <c r="F73" s="23">
        <v>41.837907809999997</v>
      </c>
      <c r="G73" s="23">
        <v>98.960346549999997</v>
      </c>
      <c r="H73" s="57">
        <v>461707.31099999999</v>
      </c>
      <c r="I73" s="24">
        <v>206.91769780000001</v>
      </c>
      <c r="J73" s="63">
        <f t="shared" si="2"/>
        <v>1.1697897399999988</v>
      </c>
      <c r="K73" s="42" t="s">
        <v>79</v>
      </c>
      <c r="L73" s="42" t="s">
        <v>139</v>
      </c>
      <c r="M73" s="47">
        <v>39.2290000916</v>
      </c>
    </row>
    <row r="74" spans="1:14" ht="14" x14ac:dyDescent="0.2">
      <c r="A74" s="20"/>
      <c r="B74" s="21" t="s">
        <v>37</v>
      </c>
      <c r="C74" s="22" t="s">
        <v>107</v>
      </c>
      <c r="D74" s="22">
        <v>238.99803159999999</v>
      </c>
      <c r="E74" s="23">
        <v>43.150452680000001</v>
      </c>
      <c r="F74" s="23">
        <v>44.249790249999997</v>
      </c>
      <c r="G74" s="23">
        <v>97.820718830000004</v>
      </c>
      <c r="H74" s="57">
        <v>381672.80070000002</v>
      </c>
      <c r="I74" s="24">
        <v>161.72637040000001</v>
      </c>
      <c r="J74" s="63">
        <f t="shared" si="2"/>
        <v>1.0993375699999959</v>
      </c>
      <c r="K74" s="42" t="s">
        <v>80</v>
      </c>
      <c r="L74" s="42" t="s">
        <v>140</v>
      </c>
      <c r="M74" s="47">
        <v>42.712699890099998</v>
      </c>
    </row>
    <row r="75" spans="1:14" ht="14" x14ac:dyDescent="0.2">
      <c r="A75" s="20"/>
      <c r="B75" s="21" t="s">
        <v>22</v>
      </c>
      <c r="C75" s="22" t="s">
        <v>107</v>
      </c>
      <c r="D75" s="22">
        <v>237.40837099999999</v>
      </c>
      <c r="E75" s="23">
        <v>45.038616759999996</v>
      </c>
      <c r="F75" s="23">
        <v>45.261713649999997</v>
      </c>
      <c r="G75" s="23">
        <v>93.025988620000007</v>
      </c>
      <c r="H75" s="57">
        <v>286698.14789999998</v>
      </c>
      <c r="I75" s="24">
        <v>118.7667136</v>
      </c>
      <c r="J75" s="63">
        <f t="shared" si="2"/>
        <v>0.22309689000000077</v>
      </c>
      <c r="K75" s="42" t="s">
        <v>32</v>
      </c>
      <c r="L75" s="42" t="s">
        <v>32</v>
      </c>
      <c r="M75" s="47">
        <v>36.557300567600002</v>
      </c>
    </row>
    <row r="76" spans="1:14" ht="14" x14ac:dyDescent="0.2">
      <c r="A76" s="20"/>
      <c r="B76" s="21" t="s">
        <v>44</v>
      </c>
      <c r="C76" s="22">
        <v>243.9677734</v>
      </c>
      <c r="D76" s="22">
        <v>227.76799009999999</v>
      </c>
      <c r="E76" s="23">
        <v>45.637487479999997</v>
      </c>
      <c r="F76" s="23">
        <v>44.960845020000001</v>
      </c>
      <c r="G76" s="23">
        <v>85.546632119999998</v>
      </c>
      <c r="H76" s="57">
        <v>64550.70895</v>
      </c>
      <c r="I76" s="24">
        <v>26.919525220000001</v>
      </c>
      <c r="J76" s="63">
        <f t="shared" si="2"/>
        <v>-0.6766424599999965</v>
      </c>
      <c r="K76" s="42" t="s">
        <v>32</v>
      </c>
      <c r="L76" s="42" t="s">
        <v>32</v>
      </c>
      <c r="M76" s="47">
        <v>26.419500351</v>
      </c>
    </row>
    <row r="77" spans="1:14" ht="14" x14ac:dyDescent="0.2">
      <c r="A77" s="30"/>
      <c r="B77" s="25" t="s">
        <v>45</v>
      </c>
      <c r="C77" s="26">
        <v>230.45401000000001</v>
      </c>
      <c r="D77" s="26">
        <v>219.38650509999999</v>
      </c>
      <c r="E77" s="27">
        <v>39.681545229999998</v>
      </c>
      <c r="F77" s="27">
        <v>40.797019229999997</v>
      </c>
      <c r="G77" s="27">
        <v>83.714285919999995</v>
      </c>
      <c r="H77" s="55">
        <v>3186.595765</v>
      </c>
      <c r="I77" s="28">
        <v>1.464533756</v>
      </c>
      <c r="J77" s="65">
        <f t="shared" si="2"/>
        <v>1.115473999999999</v>
      </c>
      <c r="K77" s="43" t="s">
        <v>32</v>
      </c>
      <c r="L77" s="43" t="s">
        <v>32</v>
      </c>
      <c r="M77" s="48">
        <v>16.647899627699999</v>
      </c>
    </row>
    <row r="78" spans="1:14" ht="14" x14ac:dyDescent="0.2">
      <c r="A78" s="20" t="s">
        <v>9</v>
      </c>
      <c r="B78" s="21" t="s">
        <v>33</v>
      </c>
      <c r="C78" s="22">
        <v>182.07809449999999</v>
      </c>
      <c r="D78" s="22">
        <v>93.621078490000002</v>
      </c>
      <c r="E78" s="23">
        <v>11.616137820000001</v>
      </c>
      <c r="F78" s="23">
        <v>7.8781657389999999</v>
      </c>
      <c r="G78" s="23">
        <v>40.483714480000003</v>
      </c>
      <c r="H78" s="57">
        <v>42107.661970000001</v>
      </c>
      <c r="I78" s="24">
        <v>100.2159527</v>
      </c>
      <c r="J78" s="63">
        <f t="shared" si="2"/>
        <v>-3.7379720810000006</v>
      </c>
      <c r="K78" s="42" t="s">
        <v>32</v>
      </c>
      <c r="L78" s="42" t="s">
        <v>32</v>
      </c>
      <c r="M78" s="47">
        <v>5.64249992371</v>
      </c>
      <c r="N78" s="10"/>
    </row>
    <row r="79" spans="1:14" ht="14" x14ac:dyDescent="0.2">
      <c r="A79" s="20"/>
      <c r="B79" s="21" t="s">
        <v>1</v>
      </c>
      <c r="C79" s="22" t="s">
        <v>107</v>
      </c>
      <c r="D79" s="22">
        <v>207.7497711</v>
      </c>
      <c r="E79" s="23">
        <v>25.660268609999999</v>
      </c>
      <c r="F79" s="23">
        <v>23.880326019999998</v>
      </c>
      <c r="G79" s="23">
        <v>87.811234830000004</v>
      </c>
      <c r="H79" s="57">
        <v>174179.52100000001</v>
      </c>
      <c r="I79" s="24">
        <v>136.75955690000001</v>
      </c>
      <c r="J79" s="63">
        <f t="shared" si="2"/>
        <v>-1.779942590000001</v>
      </c>
      <c r="K79" s="42" t="s">
        <v>32</v>
      </c>
      <c r="L79" s="42" t="s">
        <v>32</v>
      </c>
      <c r="M79" s="47">
        <v>17.559400558499998</v>
      </c>
    </row>
    <row r="80" spans="1:14" ht="14" x14ac:dyDescent="0.2">
      <c r="A80" s="20"/>
      <c r="B80" s="21" t="s">
        <v>34</v>
      </c>
      <c r="C80" s="22" t="s">
        <v>107</v>
      </c>
      <c r="D80" s="22">
        <v>232.02154540000001</v>
      </c>
      <c r="E80" s="23">
        <v>32.199972039999999</v>
      </c>
      <c r="F80" s="23">
        <v>32.606829179999998</v>
      </c>
      <c r="G80" s="23">
        <v>97.768167460000001</v>
      </c>
      <c r="H80" s="57">
        <v>307079.989</v>
      </c>
      <c r="I80" s="24">
        <v>176.5809271</v>
      </c>
      <c r="J80" s="63">
        <f t="shared" si="2"/>
        <v>0.40685713999999962</v>
      </c>
      <c r="K80" s="42" t="s">
        <v>32</v>
      </c>
      <c r="L80" s="42" t="s">
        <v>32</v>
      </c>
      <c r="M80" s="47">
        <v>33.350601196299998</v>
      </c>
    </row>
    <row r="81" spans="1:14" ht="14" x14ac:dyDescent="0.2">
      <c r="A81" s="20"/>
      <c r="B81" s="21" t="s">
        <v>35</v>
      </c>
      <c r="C81" s="22" t="s">
        <v>107</v>
      </c>
      <c r="D81" s="22">
        <v>243.6087646</v>
      </c>
      <c r="E81" s="23">
        <v>37.14442288</v>
      </c>
      <c r="F81" s="23">
        <v>38.817758650000002</v>
      </c>
      <c r="G81" s="23">
        <v>99.026976169999998</v>
      </c>
      <c r="H81" s="57">
        <v>455810.45659999998</v>
      </c>
      <c r="I81" s="24">
        <v>220.16824130000001</v>
      </c>
      <c r="J81" s="63">
        <f t="shared" si="2"/>
        <v>1.6733357700000013</v>
      </c>
      <c r="K81" s="42" t="s">
        <v>81</v>
      </c>
      <c r="L81" s="42" t="s">
        <v>141</v>
      </c>
      <c r="M81" s="47">
        <v>41.393100738500003</v>
      </c>
    </row>
    <row r="82" spans="1:14" ht="14" x14ac:dyDescent="0.2">
      <c r="A82" s="20"/>
      <c r="B82" s="21" t="s">
        <v>36</v>
      </c>
      <c r="C82" s="22" t="s">
        <v>107</v>
      </c>
      <c r="D82" s="22" t="s">
        <v>107</v>
      </c>
      <c r="E82" s="23">
        <v>40.495025069999997</v>
      </c>
      <c r="F82" s="23">
        <v>42.649903399999999</v>
      </c>
      <c r="G82" s="23">
        <v>99.054841730000007</v>
      </c>
      <c r="H82" s="57">
        <v>503346.86800000002</v>
      </c>
      <c r="I82" s="24">
        <v>221.2840765</v>
      </c>
      <c r="J82" s="63">
        <f t="shared" si="2"/>
        <v>2.1548783300000025</v>
      </c>
      <c r="K82" s="42" t="s">
        <v>82</v>
      </c>
      <c r="L82" s="42" t="s">
        <v>142</v>
      </c>
      <c r="M82" s="47">
        <v>43.865501403800003</v>
      </c>
    </row>
    <row r="83" spans="1:14" ht="14" x14ac:dyDescent="0.2">
      <c r="A83" s="20"/>
      <c r="B83" s="21" t="s">
        <v>37</v>
      </c>
      <c r="C83" s="22" t="s">
        <v>107</v>
      </c>
      <c r="D83" s="22" t="s">
        <v>107</v>
      </c>
      <c r="E83" s="23">
        <v>42.911604179999998</v>
      </c>
      <c r="F83" s="23">
        <v>44.739055829999998</v>
      </c>
      <c r="G83" s="23">
        <v>97.700246550000003</v>
      </c>
      <c r="H83" s="57">
        <v>460775.11580000003</v>
      </c>
      <c r="I83" s="24">
        <v>193.1092366</v>
      </c>
      <c r="J83" s="63">
        <f t="shared" si="2"/>
        <v>1.8274516500000004</v>
      </c>
      <c r="K83" s="42" t="s">
        <v>83</v>
      </c>
      <c r="L83" s="42" t="s">
        <v>143</v>
      </c>
      <c r="M83" s="47">
        <v>43.751098632800002</v>
      </c>
    </row>
    <row r="84" spans="1:14" ht="14" x14ac:dyDescent="0.2">
      <c r="A84" s="20"/>
      <c r="B84" s="21" t="s">
        <v>22</v>
      </c>
      <c r="C84" s="22" t="s">
        <v>107</v>
      </c>
      <c r="D84" s="22" t="s">
        <v>107</v>
      </c>
      <c r="E84" s="23">
        <v>44.596542980000002</v>
      </c>
      <c r="F84" s="23">
        <v>45.931341119999999</v>
      </c>
      <c r="G84" s="23">
        <v>92.415492889999996</v>
      </c>
      <c r="H84" s="57">
        <v>380459.63770000002</v>
      </c>
      <c r="I84" s="24">
        <v>155.31031780000001</v>
      </c>
      <c r="J84" s="63">
        <f t="shared" si="2"/>
        <v>1.3347981399999966</v>
      </c>
      <c r="K84" s="42" t="s">
        <v>32</v>
      </c>
      <c r="L84" s="42" t="s">
        <v>32</v>
      </c>
      <c r="M84" s="47">
        <v>38.938701629599997</v>
      </c>
    </row>
    <row r="85" spans="1:14" ht="14" x14ac:dyDescent="0.2">
      <c r="A85" s="20"/>
      <c r="B85" s="21" t="s">
        <v>44</v>
      </c>
      <c r="C85" s="22" t="s">
        <v>107</v>
      </c>
      <c r="D85" s="22">
        <v>242.506958</v>
      </c>
      <c r="E85" s="23">
        <v>44.775489819999997</v>
      </c>
      <c r="F85" s="23">
        <v>44.946951660000003</v>
      </c>
      <c r="G85" s="23">
        <v>86.451202080000002</v>
      </c>
      <c r="H85" s="57">
        <v>117860.5888</v>
      </c>
      <c r="I85" s="24">
        <v>49.166490369999998</v>
      </c>
      <c r="J85" s="63">
        <f t="shared" si="2"/>
        <v>0.1714618400000063</v>
      </c>
      <c r="K85" s="42" t="s">
        <v>32</v>
      </c>
      <c r="L85" s="42" t="s">
        <v>32</v>
      </c>
      <c r="M85" s="47">
        <v>30.745599746700002</v>
      </c>
    </row>
    <row r="86" spans="1:14" ht="14" x14ac:dyDescent="0.2">
      <c r="A86" s="30"/>
      <c r="B86" s="25" t="s">
        <v>47</v>
      </c>
      <c r="C86" s="26">
        <v>248.4619141</v>
      </c>
      <c r="D86" s="26">
        <v>233.50105289999999</v>
      </c>
      <c r="E86" s="27">
        <v>41.062983170000003</v>
      </c>
      <c r="F86" s="27">
        <v>41.257400490000002</v>
      </c>
      <c r="G86" s="27">
        <v>82.706896400000005</v>
      </c>
      <c r="H86" s="55">
        <v>8900.3913109999994</v>
      </c>
      <c r="I86" s="28">
        <v>4.0449027539999998</v>
      </c>
      <c r="J86" s="65">
        <f t="shared" si="2"/>
        <v>0.19441731999999945</v>
      </c>
      <c r="K86" s="43" t="s">
        <v>32</v>
      </c>
      <c r="L86" s="43" t="s">
        <v>32</v>
      </c>
      <c r="M86" s="48">
        <v>23.092199325599999</v>
      </c>
    </row>
    <row r="87" spans="1:14" ht="14" x14ac:dyDescent="0.2">
      <c r="A87" s="20" t="s">
        <v>7</v>
      </c>
      <c r="B87" s="21" t="s">
        <v>33</v>
      </c>
      <c r="C87" s="22">
        <v>119.118866</v>
      </c>
      <c r="D87" s="22">
        <v>27.954145430000001</v>
      </c>
      <c r="E87" s="23">
        <v>6.7959110200000001</v>
      </c>
      <c r="F87" s="23">
        <v>2.1430243849999999</v>
      </c>
      <c r="G87" s="23">
        <v>11.410138249999999</v>
      </c>
      <c r="H87" s="57">
        <v>6910.7543679999999</v>
      </c>
      <c r="I87" s="24">
        <v>60.464322199999998</v>
      </c>
      <c r="J87" s="63">
        <f t="shared" si="2"/>
        <v>-4.6528866349999998</v>
      </c>
      <c r="K87" s="42" t="s">
        <v>32</v>
      </c>
      <c r="L87" s="42" t="s">
        <v>32</v>
      </c>
      <c r="M87" s="47">
        <v>5.2626800537099996</v>
      </c>
      <c r="N87" s="10"/>
    </row>
    <row r="88" spans="1:14" ht="14" x14ac:dyDescent="0.2">
      <c r="A88" s="20"/>
      <c r="B88" s="21" t="s">
        <v>1</v>
      </c>
      <c r="C88" s="22">
        <v>235.92240910000001</v>
      </c>
      <c r="D88" s="22">
        <v>155.7271423</v>
      </c>
      <c r="E88" s="23">
        <v>22.881912799999998</v>
      </c>
      <c r="F88" s="23">
        <v>18.187498430000002</v>
      </c>
      <c r="G88" s="23">
        <v>69.149010469999993</v>
      </c>
      <c r="H88" s="57">
        <v>58109.264620000002</v>
      </c>
      <c r="I88" s="24">
        <v>59.90640458</v>
      </c>
      <c r="J88" s="63">
        <f t="shared" si="2"/>
        <v>-4.6944143699999969</v>
      </c>
      <c r="K88" s="42" t="s">
        <v>84</v>
      </c>
      <c r="L88" s="42" t="s">
        <v>144</v>
      </c>
      <c r="M88" s="47">
        <v>17.664100647000001</v>
      </c>
    </row>
    <row r="89" spans="1:14" ht="14" x14ac:dyDescent="0.2">
      <c r="A89" s="20"/>
      <c r="B89" s="21" t="s">
        <v>34</v>
      </c>
      <c r="C89" s="22">
        <v>250.10943599999999</v>
      </c>
      <c r="D89" s="22">
        <v>210.9764557</v>
      </c>
      <c r="E89" s="23">
        <v>31.893796850000001</v>
      </c>
      <c r="F89" s="23">
        <v>30.870645660000001</v>
      </c>
      <c r="G89" s="23">
        <v>92.176537580000002</v>
      </c>
      <c r="H89" s="57">
        <v>100813.6817</v>
      </c>
      <c r="I89" s="24">
        <v>61.231458930000002</v>
      </c>
      <c r="J89" s="63">
        <f t="shared" si="2"/>
        <v>-1.0231511900000001</v>
      </c>
      <c r="K89" s="42" t="s">
        <v>32</v>
      </c>
      <c r="L89" s="42" t="s">
        <v>32</v>
      </c>
      <c r="M89" s="47">
        <v>33.232498168900001</v>
      </c>
    </row>
    <row r="90" spans="1:14" ht="14" x14ac:dyDescent="0.2">
      <c r="A90" s="20"/>
      <c r="B90" s="21" t="s">
        <v>35</v>
      </c>
      <c r="C90" s="22" t="s">
        <v>107</v>
      </c>
      <c r="D90" s="22">
        <v>233.73103330000001</v>
      </c>
      <c r="E90" s="23">
        <v>37.546393440000003</v>
      </c>
      <c r="F90" s="23">
        <v>38.709653789999997</v>
      </c>
      <c r="G90" s="23">
        <v>98.225181590000005</v>
      </c>
      <c r="H90" s="57">
        <v>118782.50569999999</v>
      </c>
      <c r="I90" s="24">
        <v>57.535254690000002</v>
      </c>
      <c r="J90" s="63">
        <f t="shared" si="2"/>
        <v>1.1632603499999945</v>
      </c>
      <c r="K90" s="42" t="s">
        <v>32</v>
      </c>
      <c r="L90" s="42" t="s">
        <v>32</v>
      </c>
      <c r="M90" s="47">
        <v>42.356998443599998</v>
      </c>
    </row>
    <row r="91" spans="1:14" ht="14" x14ac:dyDescent="0.2">
      <c r="A91" s="20"/>
      <c r="B91" s="21" t="s">
        <v>36</v>
      </c>
      <c r="C91" s="22" t="s">
        <v>107</v>
      </c>
      <c r="D91" s="22">
        <v>237.86289980000001</v>
      </c>
      <c r="E91" s="23">
        <v>40.718828119999998</v>
      </c>
      <c r="F91" s="23">
        <v>42.093045680000003</v>
      </c>
      <c r="G91" s="23">
        <v>97.825119240000006</v>
      </c>
      <c r="H91" s="57">
        <v>98165.105609999999</v>
      </c>
      <c r="I91" s="24">
        <v>43.726793559999997</v>
      </c>
      <c r="J91" s="63">
        <f t="shared" si="2"/>
        <v>1.3742175600000053</v>
      </c>
      <c r="K91" s="42" t="s">
        <v>85</v>
      </c>
      <c r="L91" s="42" t="s">
        <v>145</v>
      </c>
      <c r="M91" s="47">
        <v>51.6409988403</v>
      </c>
    </row>
    <row r="92" spans="1:14" ht="14" x14ac:dyDescent="0.2">
      <c r="A92" s="20"/>
      <c r="B92" s="21" t="s">
        <v>37</v>
      </c>
      <c r="C92" s="22" t="s">
        <v>107</v>
      </c>
      <c r="D92" s="22">
        <v>234.6687622</v>
      </c>
      <c r="E92" s="23">
        <v>43.530152579999999</v>
      </c>
      <c r="F92" s="23">
        <v>43.82995554</v>
      </c>
      <c r="G92" s="23">
        <v>93.785714339999998</v>
      </c>
      <c r="H92" s="57">
        <v>72219.421130000002</v>
      </c>
      <c r="I92" s="24">
        <v>30.89468827</v>
      </c>
      <c r="J92" s="63">
        <f t="shared" si="2"/>
        <v>0.29980296000000095</v>
      </c>
      <c r="K92" s="42" t="s">
        <v>32</v>
      </c>
      <c r="L92" s="42" t="s">
        <v>32</v>
      </c>
      <c r="M92" s="47">
        <v>53.852001190199999</v>
      </c>
    </row>
    <row r="93" spans="1:14" ht="14" x14ac:dyDescent="0.2">
      <c r="A93" s="30"/>
      <c r="B93" s="25" t="s">
        <v>48</v>
      </c>
      <c r="C93" s="26" t="s">
        <v>107</v>
      </c>
      <c r="D93" s="26">
        <v>235.96618649999999</v>
      </c>
      <c r="E93" s="27">
        <v>44.292334940000003</v>
      </c>
      <c r="F93" s="27">
        <v>45.034536240000001</v>
      </c>
      <c r="G93" s="27">
        <v>92.087301609999997</v>
      </c>
      <c r="H93" s="55">
        <v>21105.492289999998</v>
      </c>
      <c r="I93" s="28">
        <v>8.7872025340000004</v>
      </c>
      <c r="J93" s="65">
        <f t="shared" si="2"/>
        <v>0.74220129999999784</v>
      </c>
      <c r="K93" s="43" t="s">
        <v>32</v>
      </c>
      <c r="L93" s="43" t="s">
        <v>32</v>
      </c>
      <c r="M93" s="48">
        <v>46.160800933799997</v>
      </c>
    </row>
    <row r="94" spans="1:14" ht="14" x14ac:dyDescent="0.2">
      <c r="A94" s="20" t="s">
        <v>17</v>
      </c>
      <c r="B94" s="21" t="s">
        <v>33</v>
      </c>
      <c r="C94" s="22">
        <v>172.73162840000001</v>
      </c>
      <c r="D94" s="22">
        <v>41.814689639999997</v>
      </c>
      <c r="E94" s="23">
        <v>7.6790890840000001</v>
      </c>
      <c r="F94" s="23">
        <v>2.7386788229999999</v>
      </c>
      <c r="G94" s="23">
        <v>15.09487178</v>
      </c>
      <c r="H94" s="57">
        <v>7945.3851260000001</v>
      </c>
      <c r="I94" s="24">
        <v>54.39696807</v>
      </c>
      <c r="J94" s="63">
        <f t="shared" si="2"/>
        <v>-4.9404102610000002</v>
      </c>
      <c r="K94" s="42" t="s">
        <v>32</v>
      </c>
      <c r="L94" s="42" t="s">
        <v>32</v>
      </c>
      <c r="M94" s="47">
        <v>2.2896800041200001</v>
      </c>
      <c r="N94" s="10"/>
    </row>
    <row r="95" spans="1:14" ht="14" x14ac:dyDescent="0.2">
      <c r="A95" s="20"/>
      <c r="B95" s="21" t="s">
        <v>1</v>
      </c>
      <c r="C95" s="22" t="s">
        <v>107</v>
      </c>
      <c r="D95" s="22">
        <v>154.88262940000001</v>
      </c>
      <c r="E95" s="23">
        <v>23.577882970000001</v>
      </c>
      <c r="F95" s="23">
        <v>17.402104399999999</v>
      </c>
      <c r="G95" s="23">
        <v>70.418060190000006</v>
      </c>
      <c r="H95" s="57">
        <v>38706.348299999998</v>
      </c>
      <c r="I95" s="24">
        <v>41.704342179999998</v>
      </c>
      <c r="J95" s="63">
        <f t="shared" si="2"/>
        <v>-6.1757785700000021</v>
      </c>
      <c r="K95" s="42" t="s">
        <v>32</v>
      </c>
      <c r="L95" s="42" t="s">
        <v>32</v>
      </c>
      <c r="M95" s="47">
        <v>9.8063697814899999</v>
      </c>
    </row>
    <row r="96" spans="1:14" ht="14" x14ac:dyDescent="0.2">
      <c r="A96" s="20"/>
      <c r="B96" s="21" t="s">
        <v>34</v>
      </c>
      <c r="C96" s="22" t="s">
        <v>107</v>
      </c>
      <c r="D96" s="22">
        <v>216.41006469999999</v>
      </c>
      <c r="E96" s="23">
        <v>32.422136129999998</v>
      </c>
      <c r="F96" s="23">
        <v>31.034116919999999</v>
      </c>
      <c r="G96" s="23">
        <v>94.314285699999999</v>
      </c>
      <c r="H96" s="57">
        <v>44440.544170000001</v>
      </c>
      <c r="I96" s="24">
        <v>26.849785520000001</v>
      </c>
      <c r="J96" s="63">
        <f t="shared" si="2"/>
        <v>-1.3880192099999995</v>
      </c>
      <c r="K96" s="42" t="s">
        <v>32</v>
      </c>
      <c r="L96" s="42" t="s">
        <v>32</v>
      </c>
      <c r="M96" s="47">
        <v>24.879299163799999</v>
      </c>
    </row>
    <row r="97" spans="1:15" ht="14" x14ac:dyDescent="0.2">
      <c r="A97" s="20"/>
      <c r="B97" s="21" t="s">
        <v>35</v>
      </c>
      <c r="C97" s="22" t="s">
        <v>107</v>
      </c>
      <c r="D97" s="22">
        <v>238.3423157</v>
      </c>
      <c r="E97" s="23">
        <v>38.718681689999997</v>
      </c>
      <c r="F97" s="23">
        <v>39.352138979999999</v>
      </c>
      <c r="G97" s="23">
        <v>99.245282979999999</v>
      </c>
      <c r="H97" s="57">
        <v>31030.119709999999</v>
      </c>
      <c r="I97" s="24">
        <v>14.784816960000001</v>
      </c>
      <c r="J97" s="63">
        <f t="shared" si="2"/>
        <v>0.63345729000000262</v>
      </c>
      <c r="K97" s="42" t="s">
        <v>32</v>
      </c>
      <c r="L97" s="42" t="s">
        <v>32</v>
      </c>
      <c r="M97" s="47">
        <v>35.723499298100002</v>
      </c>
    </row>
    <row r="98" spans="1:15" ht="14" x14ac:dyDescent="0.2">
      <c r="A98" s="20"/>
      <c r="B98" s="21" t="s">
        <v>36</v>
      </c>
      <c r="C98" s="22" t="s">
        <v>107</v>
      </c>
      <c r="D98" s="22">
        <v>235.20025630000001</v>
      </c>
      <c r="E98" s="23">
        <v>39.873590559999997</v>
      </c>
      <c r="F98" s="23">
        <v>41.28164383</v>
      </c>
      <c r="G98" s="23">
        <v>98.230769269999996</v>
      </c>
      <c r="H98" s="57">
        <v>9980.4376499999998</v>
      </c>
      <c r="I98" s="24">
        <v>4.5330806719999996</v>
      </c>
      <c r="J98" s="63">
        <f t="shared" si="2"/>
        <v>1.4080532700000035</v>
      </c>
      <c r="K98" s="42" t="s">
        <v>32</v>
      </c>
      <c r="L98" s="42" t="s">
        <v>32</v>
      </c>
      <c r="M98" s="47">
        <v>48.482101440400001</v>
      </c>
    </row>
    <row r="99" spans="1:15" ht="14" x14ac:dyDescent="0.2">
      <c r="A99" s="29" t="s">
        <v>8</v>
      </c>
      <c r="B99" s="32" t="s">
        <v>33</v>
      </c>
      <c r="C99" s="33">
        <v>198.29432679999999</v>
      </c>
      <c r="D99" s="33">
        <v>63.619457240000003</v>
      </c>
      <c r="E99" s="34">
        <v>5.2796043060000004</v>
      </c>
      <c r="F99" s="34" t="s">
        <v>167</v>
      </c>
      <c r="G99" s="34">
        <v>13.239207179999999</v>
      </c>
      <c r="H99" s="56">
        <v>10687.85016</v>
      </c>
      <c r="I99" s="35">
        <v>256.57236599999999</v>
      </c>
      <c r="J99" s="68" t="s">
        <v>176</v>
      </c>
      <c r="K99" s="44" t="s">
        <v>32</v>
      </c>
      <c r="L99" s="44" t="s">
        <v>32</v>
      </c>
      <c r="M99" s="49">
        <v>1.82567000389</v>
      </c>
      <c r="N99" s="10"/>
    </row>
    <row r="100" spans="1:15" ht="14" x14ac:dyDescent="0.2">
      <c r="A100" s="20"/>
      <c r="B100" s="21" t="s">
        <v>1</v>
      </c>
      <c r="C100" s="22" t="s">
        <v>107</v>
      </c>
      <c r="D100" s="22">
        <v>163.41903690000001</v>
      </c>
      <c r="E100" s="23">
        <v>16.715491950000001</v>
      </c>
      <c r="F100" s="23" t="s">
        <v>168</v>
      </c>
      <c r="G100" s="23">
        <v>53.479665300000001</v>
      </c>
      <c r="H100" s="57">
        <v>100067.4675</v>
      </c>
      <c r="I100" s="24">
        <v>357.76467459999998</v>
      </c>
      <c r="J100" s="69" t="s">
        <v>177</v>
      </c>
      <c r="K100" s="42" t="s">
        <v>32</v>
      </c>
      <c r="L100" s="42" t="s">
        <v>32</v>
      </c>
      <c r="M100" s="47">
        <v>7.1814498901399997</v>
      </c>
    </row>
    <row r="101" spans="1:15" ht="14" x14ac:dyDescent="0.2">
      <c r="A101" s="20"/>
      <c r="B101" s="21" t="s">
        <v>34</v>
      </c>
      <c r="C101" s="22" t="s">
        <v>107</v>
      </c>
      <c r="D101" s="22">
        <v>224.6036072</v>
      </c>
      <c r="E101" s="23">
        <v>25.699847640000002</v>
      </c>
      <c r="F101" s="23" t="s">
        <v>169</v>
      </c>
      <c r="G101" s="23">
        <v>91.179975420000005</v>
      </c>
      <c r="H101" s="57">
        <v>206498.3254</v>
      </c>
      <c r="I101" s="24">
        <v>339.49287249999998</v>
      </c>
      <c r="J101" s="69" t="s">
        <v>178</v>
      </c>
      <c r="K101" s="42" t="s">
        <v>86</v>
      </c>
      <c r="L101" s="42" t="s">
        <v>146</v>
      </c>
      <c r="M101" s="47">
        <v>15.1696996689</v>
      </c>
    </row>
    <row r="102" spans="1:15" ht="14" x14ac:dyDescent="0.2">
      <c r="A102" s="20"/>
      <c r="B102" s="21" t="s">
        <v>35</v>
      </c>
      <c r="C102" s="22" t="s">
        <v>107</v>
      </c>
      <c r="D102" s="22">
        <v>246.69715880000001</v>
      </c>
      <c r="E102" s="23">
        <v>32.133611930000001</v>
      </c>
      <c r="F102" s="23" t="s">
        <v>170</v>
      </c>
      <c r="G102" s="23">
        <v>99.56192514</v>
      </c>
      <c r="H102" s="57">
        <v>370690.1177</v>
      </c>
      <c r="I102" s="24">
        <v>325.82389080000002</v>
      </c>
      <c r="J102" s="69" t="s">
        <v>179</v>
      </c>
      <c r="K102" s="42" t="s">
        <v>87</v>
      </c>
      <c r="L102" s="42" t="s">
        <v>147</v>
      </c>
      <c r="M102" s="47">
        <v>24.741899490400002</v>
      </c>
    </row>
    <row r="103" spans="1:15" ht="14" x14ac:dyDescent="0.2">
      <c r="A103" s="20"/>
      <c r="B103" s="21" t="s">
        <v>36</v>
      </c>
      <c r="C103" s="22" t="s">
        <v>107</v>
      </c>
      <c r="D103" s="22" t="s">
        <v>107</v>
      </c>
      <c r="E103" s="23">
        <v>33.80118272</v>
      </c>
      <c r="F103" s="23" t="s">
        <v>171</v>
      </c>
      <c r="G103" s="23">
        <v>99.686486489999993</v>
      </c>
      <c r="H103" s="57">
        <v>277025.92440000002</v>
      </c>
      <c r="I103" s="24">
        <v>193.248716</v>
      </c>
      <c r="J103" s="69" t="s">
        <v>180</v>
      </c>
      <c r="K103" s="42" t="s">
        <v>88</v>
      </c>
      <c r="L103" s="42" t="s">
        <v>148</v>
      </c>
      <c r="M103" s="47">
        <v>32.082901001000003</v>
      </c>
    </row>
    <row r="104" spans="1:15" ht="14" x14ac:dyDescent="0.2">
      <c r="A104" s="20"/>
      <c r="B104" s="21" t="s">
        <v>37</v>
      </c>
      <c r="C104" s="22" t="s">
        <v>107</v>
      </c>
      <c r="D104" s="22" t="s">
        <v>107</v>
      </c>
      <c r="E104" s="23">
        <v>37.065906550000001</v>
      </c>
      <c r="F104" s="23" t="s">
        <v>172</v>
      </c>
      <c r="G104" s="23">
        <v>99.154805159999995</v>
      </c>
      <c r="H104" s="57">
        <v>221529.54949999999</v>
      </c>
      <c r="I104" s="24">
        <v>133.0633527</v>
      </c>
      <c r="J104" s="69" t="s">
        <v>181</v>
      </c>
      <c r="K104" s="42" t="s">
        <v>89</v>
      </c>
      <c r="L104" s="42" t="s">
        <v>149</v>
      </c>
      <c r="M104" s="47">
        <v>32.487300872799999</v>
      </c>
    </row>
    <row r="105" spans="1:15" ht="14" x14ac:dyDescent="0.2">
      <c r="A105" s="20"/>
      <c r="B105" s="21" t="s">
        <v>22</v>
      </c>
      <c r="C105" s="22" t="s">
        <v>107</v>
      </c>
      <c r="D105" s="22" t="s">
        <v>107</v>
      </c>
      <c r="E105" s="23">
        <v>41.867240209999999</v>
      </c>
      <c r="F105" s="23" t="s">
        <v>173</v>
      </c>
      <c r="G105" s="23">
        <v>93.645998489999997</v>
      </c>
      <c r="H105" s="57">
        <v>168884.8302</v>
      </c>
      <c r="I105" s="24">
        <v>94.915735310000002</v>
      </c>
      <c r="J105" s="69" t="s">
        <v>182</v>
      </c>
      <c r="K105" s="42" t="s">
        <v>90</v>
      </c>
      <c r="L105" s="42" t="s">
        <v>150</v>
      </c>
      <c r="M105" s="47">
        <v>31.135000228900001</v>
      </c>
    </row>
    <row r="106" spans="1:15" ht="14" x14ac:dyDescent="0.2">
      <c r="A106" s="20"/>
      <c r="B106" s="21" t="s">
        <v>44</v>
      </c>
      <c r="C106" s="22" t="s">
        <v>107</v>
      </c>
      <c r="D106" s="22">
        <v>244.33886720000001</v>
      </c>
      <c r="E106" s="23">
        <v>42.068127840000002</v>
      </c>
      <c r="F106" s="23" t="s">
        <v>174</v>
      </c>
      <c r="G106" s="23">
        <v>84.836035929999994</v>
      </c>
      <c r="H106" s="57">
        <v>62829.829460000001</v>
      </c>
      <c r="I106" s="24">
        <v>38.217357049999997</v>
      </c>
      <c r="J106" s="69" t="s">
        <v>183</v>
      </c>
      <c r="K106" s="42" t="s">
        <v>32</v>
      </c>
      <c r="L106" s="42" t="s">
        <v>32</v>
      </c>
      <c r="M106" s="47">
        <v>24.682399749799998</v>
      </c>
    </row>
    <row r="107" spans="1:15" ht="14" x14ac:dyDescent="0.2">
      <c r="A107" s="30"/>
      <c r="B107" s="25" t="s">
        <v>47</v>
      </c>
      <c r="C107" s="26">
        <v>245.77563480000001</v>
      </c>
      <c r="D107" s="26">
        <v>226.7900391</v>
      </c>
      <c r="E107" s="27">
        <v>37.474036050000002</v>
      </c>
      <c r="F107" s="27" t="s">
        <v>175</v>
      </c>
      <c r="G107" s="27">
        <v>78.880434449999996</v>
      </c>
      <c r="H107" s="55">
        <v>9136.1703209999996</v>
      </c>
      <c r="I107" s="28">
        <v>6.3463129409999999</v>
      </c>
      <c r="J107" s="70" t="s">
        <v>184</v>
      </c>
      <c r="K107" s="43" t="s">
        <v>32</v>
      </c>
      <c r="L107" s="43" t="s">
        <v>32</v>
      </c>
      <c r="M107" s="48">
        <v>16.728399276699999</v>
      </c>
    </row>
    <row r="108" spans="1:15" ht="15" thickBot="1" x14ac:dyDescent="0.25">
      <c r="A108" s="20"/>
      <c r="B108" s="21"/>
      <c r="C108" s="22"/>
      <c r="D108" s="22"/>
      <c r="E108" s="23"/>
      <c r="F108" s="23"/>
      <c r="G108" s="23"/>
      <c r="H108" s="57"/>
      <c r="I108" s="24"/>
      <c r="J108" s="69"/>
      <c r="K108" s="42"/>
      <c r="L108" s="42"/>
      <c r="M108" s="47"/>
    </row>
    <row r="109" spans="1:15" ht="14" x14ac:dyDescent="0.2">
      <c r="A109" s="14" t="s">
        <v>24</v>
      </c>
      <c r="B109" s="15" t="s">
        <v>25</v>
      </c>
      <c r="C109" s="12" t="s">
        <v>50</v>
      </c>
      <c r="D109" s="12" t="s">
        <v>111</v>
      </c>
      <c r="E109" s="12" t="s">
        <v>50</v>
      </c>
      <c r="F109" s="12" t="s">
        <v>111</v>
      </c>
      <c r="G109" s="12" t="s">
        <v>111</v>
      </c>
      <c r="H109" s="12" t="s">
        <v>164</v>
      </c>
      <c r="I109" s="12" t="s">
        <v>50</v>
      </c>
      <c r="J109" s="15" t="s">
        <v>113</v>
      </c>
      <c r="K109" s="12" t="s">
        <v>50</v>
      </c>
      <c r="L109" s="12" t="s">
        <v>111</v>
      </c>
      <c r="M109" s="60" t="s">
        <v>111</v>
      </c>
    </row>
    <row r="110" spans="1:15" ht="15" thickBot="1" x14ac:dyDescent="0.25">
      <c r="A110" s="16"/>
      <c r="B110" s="17"/>
      <c r="C110" s="11" t="s">
        <v>51</v>
      </c>
      <c r="D110" s="11" t="s">
        <v>112</v>
      </c>
      <c r="E110" s="13" t="s">
        <v>166</v>
      </c>
      <c r="F110" s="13" t="s">
        <v>166</v>
      </c>
      <c r="G110" s="13" t="s">
        <v>26</v>
      </c>
      <c r="H110" s="62" t="s">
        <v>27</v>
      </c>
      <c r="I110" s="19" t="s">
        <v>28</v>
      </c>
      <c r="J110" s="18" t="s">
        <v>114</v>
      </c>
      <c r="K110" s="59" t="s">
        <v>31</v>
      </c>
      <c r="L110" s="59" t="s">
        <v>31</v>
      </c>
      <c r="M110" s="61" t="s">
        <v>29</v>
      </c>
    </row>
    <row r="111" spans="1:15" ht="14" x14ac:dyDescent="0.2">
      <c r="A111" s="29" t="s">
        <v>16</v>
      </c>
      <c r="B111" s="32" t="s">
        <v>33</v>
      </c>
      <c r="C111" s="33" t="s">
        <v>107</v>
      </c>
      <c r="D111" s="33">
        <v>232.01913450000001</v>
      </c>
      <c r="E111" s="34">
        <v>21.198643090000001</v>
      </c>
      <c r="F111" s="34">
        <v>22.961478039999999</v>
      </c>
      <c r="G111" s="34">
        <v>96.929759709999999</v>
      </c>
      <c r="H111" s="56">
        <v>85574.980439999999</v>
      </c>
      <c r="I111" s="35">
        <v>69.879182060000005</v>
      </c>
      <c r="J111" s="64">
        <f t="shared" ref="J111:J136" si="3">F111-E111</f>
        <v>1.7628349499999985</v>
      </c>
      <c r="K111" s="44" t="s">
        <v>32</v>
      </c>
      <c r="L111" s="44" t="s">
        <v>32</v>
      </c>
      <c r="M111" s="49">
        <v>7.8832001686100002</v>
      </c>
      <c r="N111" s="10"/>
      <c r="O111" s="9"/>
    </row>
    <row r="112" spans="1:15" ht="14" x14ac:dyDescent="0.2">
      <c r="A112" s="20"/>
      <c r="B112" s="21" t="s">
        <v>1</v>
      </c>
      <c r="C112" s="22" t="s">
        <v>107</v>
      </c>
      <c r="D112" s="22">
        <v>213.49102780000001</v>
      </c>
      <c r="E112" s="23">
        <v>28.106058440000002</v>
      </c>
      <c r="F112" s="23">
        <v>28.671889709999999</v>
      </c>
      <c r="G112" s="23">
        <v>96.605263149999999</v>
      </c>
      <c r="H112" s="57">
        <v>338380.7402</v>
      </c>
      <c r="I112" s="24">
        <v>221.2840765</v>
      </c>
      <c r="J112" s="63">
        <f t="shared" si="3"/>
        <v>0.56583126999999678</v>
      </c>
      <c r="K112" s="42" t="s">
        <v>91</v>
      </c>
      <c r="L112" s="42" t="s">
        <v>151</v>
      </c>
      <c r="M112" s="47">
        <v>18.842800140400001</v>
      </c>
    </row>
    <row r="113" spans="1:15" ht="14" x14ac:dyDescent="0.2">
      <c r="A113" s="20"/>
      <c r="B113" s="21" t="s">
        <v>34</v>
      </c>
      <c r="C113" s="22">
        <v>237.87731930000001</v>
      </c>
      <c r="D113" s="22">
        <v>213.21916200000001</v>
      </c>
      <c r="E113" s="23">
        <v>36.606536609999999</v>
      </c>
      <c r="F113" s="23">
        <v>37.675624380000002</v>
      </c>
      <c r="G113" s="23">
        <v>98.186411149999998</v>
      </c>
      <c r="H113" s="57">
        <v>240607.9651</v>
      </c>
      <c r="I113" s="24">
        <v>119.7430695</v>
      </c>
      <c r="J113" s="63">
        <f t="shared" si="3"/>
        <v>1.069087770000003</v>
      </c>
      <c r="K113" s="42" t="s">
        <v>32</v>
      </c>
      <c r="L113" s="42" t="s">
        <v>32</v>
      </c>
      <c r="M113" s="47">
        <v>34.974300384499998</v>
      </c>
    </row>
    <row r="114" spans="1:15" ht="14" x14ac:dyDescent="0.2">
      <c r="A114" s="20"/>
      <c r="B114" s="21" t="s">
        <v>35</v>
      </c>
      <c r="C114" s="22">
        <v>227.7513428</v>
      </c>
      <c r="D114" s="22">
        <v>209.45834350000001</v>
      </c>
      <c r="E114" s="23">
        <v>39.748928290000002</v>
      </c>
      <c r="F114" s="23">
        <v>41.657640270000002</v>
      </c>
      <c r="G114" s="23">
        <v>99.950226240000006</v>
      </c>
      <c r="H114" s="57">
        <v>67865.338950000005</v>
      </c>
      <c r="I114" s="24">
        <v>30.545989760000001</v>
      </c>
      <c r="J114" s="63">
        <f t="shared" si="3"/>
        <v>1.9087119799999996</v>
      </c>
      <c r="K114" s="42" t="s">
        <v>32</v>
      </c>
      <c r="L114" s="42" t="s">
        <v>32</v>
      </c>
      <c r="M114" s="47">
        <v>43.5</v>
      </c>
    </row>
    <row r="115" spans="1:15" ht="14" x14ac:dyDescent="0.2">
      <c r="A115" s="20"/>
      <c r="B115" s="21" t="s">
        <v>36</v>
      </c>
      <c r="C115" s="22">
        <v>232.19921880000001</v>
      </c>
      <c r="D115" s="22">
        <v>205.60121150000001</v>
      </c>
      <c r="E115" s="23">
        <v>39.112381290000002</v>
      </c>
      <c r="F115" s="23">
        <v>40.528491699999996</v>
      </c>
      <c r="G115" s="23">
        <v>99.903508759999994</v>
      </c>
      <c r="H115" s="57">
        <v>17184.80227</v>
      </c>
      <c r="I115" s="24">
        <v>7.950326102</v>
      </c>
      <c r="J115" s="63">
        <f t="shared" si="3"/>
        <v>1.4161104099999946</v>
      </c>
      <c r="K115" s="42" t="s">
        <v>32</v>
      </c>
      <c r="L115" s="42" t="s">
        <v>32</v>
      </c>
      <c r="M115" s="47">
        <v>46.897399902300002</v>
      </c>
    </row>
    <row r="116" spans="1:15" ht="14" x14ac:dyDescent="0.2">
      <c r="A116" s="30"/>
      <c r="B116" s="25" t="s">
        <v>37</v>
      </c>
      <c r="C116" s="26">
        <v>232.98471069999999</v>
      </c>
      <c r="D116" s="26">
        <v>198.405777</v>
      </c>
      <c r="E116" s="27">
        <v>40.481376320000003</v>
      </c>
      <c r="F116" s="27">
        <v>40.146604330000002</v>
      </c>
      <c r="G116" s="27">
        <v>97.666666910000004</v>
      </c>
      <c r="H116" s="55">
        <v>895.94080110000004</v>
      </c>
      <c r="I116" s="28">
        <v>0.41843821599999997</v>
      </c>
      <c r="J116" s="65">
        <f t="shared" si="3"/>
        <v>-0.33477199000000013</v>
      </c>
      <c r="K116" s="43" t="s">
        <v>32</v>
      </c>
      <c r="L116" s="43" t="s">
        <v>32</v>
      </c>
      <c r="M116" s="48">
        <v>44.265098571800003</v>
      </c>
    </row>
    <row r="117" spans="1:15" ht="14" x14ac:dyDescent="0.2">
      <c r="A117" s="29" t="s">
        <v>15</v>
      </c>
      <c r="B117" s="32" t="s">
        <v>1</v>
      </c>
      <c r="C117" s="33" t="s">
        <v>107</v>
      </c>
      <c r="D117" s="33">
        <v>209.38598630000001</v>
      </c>
      <c r="E117" s="34">
        <v>22.665089049999999</v>
      </c>
      <c r="F117" s="34">
        <v>24.259426529999999</v>
      </c>
      <c r="G117" s="34">
        <v>90.115535870000002</v>
      </c>
      <c r="H117" s="56">
        <v>169094.45389999999</v>
      </c>
      <c r="I117" s="35">
        <v>130.69220279999999</v>
      </c>
      <c r="J117" s="64">
        <f t="shared" si="3"/>
        <v>1.5943374800000001</v>
      </c>
      <c r="K117" s="44" t="s">
        <v>92</v>
      </c>
      <c r="L117" s="44" t="s">
        <v>152</v>
      </c>
      <c r="M117" s="49">
        <v>17.5044994354</v>
      </c>
      <c r="N117" s="10"/>
      <c r="O117" s="9"/>
    </row>
    <row r="118" spans="1:15" ht="14" x14ac:dyDescent="0.2">
      <c r="A118" s="20"/>
      <c r="B118" s="21" t="s">
        <v>34</v>
      </c>
      <c r="C118" s="22">
        <v>242.21220400000001</v>
      </c>
      <c r="D118" s="22">
        <v>215.378479</v>
      </c>
      <c r="E118" s="23">
        <v>32.944756890000001</v>
      </c>
      <c r="F118" s="23">
        <v>34.542686029999999</v>
      </c>
      <c r="G118" s="23">
        <v>98.164024380000001</v>
      </c>
      <c r="H118" s="57">
        <v>208137.51560000001</v>
      </c>
      <c r="I118" s="24">
        <v>112.9783183</v>
      </c>
      <c r="J118" s="63">
        <f t="shared" si="3"/>
        <v>1.597929139999998</v>
      </c>
      <c r="K118" s="42" t="s">
        <v>93</v>
      </c>
      <c r="L118" s="42" t="s">
        <v>153</v>
      </c>
      <c r="M118" s="47">
        <v>32.867599487299998</v>
      </c>
    </row>
    <row r="119" spans="1:15" ht="14" x14ac:dyDescent="0.2">
      <c r="A119" s="20"/>
      <c r="B119" s="21" t="s">
        <v>35</v>
      </c>
      <c r="C119" s="22">
        <v>232.759613</v>
      </c>
      <c r="D119" s="22">
        <v>216.41896059999999</v>
      </c>
      <c r="E119" s="23">
        <v>38.828337740000002</v>
      </c>
      <c r="F119" s="23">
        <v>40.735605980000003</v>
      </c>
      <c r="G119" s="23">
        <v>99.517077790000002</v>
      </c>
      <c r="H119" s="57">
        <v>158332.37210000001</v>
      </c>
      <c r="I119" s="24">
        <v>72.87798927</v>
      </c>
      <c r="J119" s="63">
        <f t="shared" si="3"/>
        <v>1.9072682400000005</v>
      </c>
      <c r="K119" s="42" t="s">
        <v>94</v>
      </c>
      <c r="L119" s="42" t="s">
        <v>154</v>
      </c>
      <c r="M119" s="47">
        <v>39.765598297099999</v>
      </c>
    </row>
    <row r="120" spans="1:15" ht="14" x14ac:dyDescent="0.2">
      <c r="A120" s="20"/>
      <c r="B120" s="21" t="s">
        <v>36</v>
      </c>
      <c r="C120" s="22">
        <v>224.6778717</v>
      </c>
      <c r="D120" s="22">
        <v>213.74011229999999</v>
      </c>
      <c r="E120" s="23">
        <v>40.108365939999999</v>
      </c>
      <c r="F120" s="23">
        <v>42.839855700000001</v>
      </c>
      <c r="G120" s="23">
        <v>99.584677409999998</v>
      </c>
      <c r="H120" s="57">
        <v>38719.836920000002</v>
      </c>
      <c r="I120" s="24">
        <v>16.946747739999999</v>
      </c>
      <c r="J120" s="63">
        <f t="shared" si="3"/>
        <v>2.7314897600000023</v>
      </c>
      <c r="K120" s="42" t="s">
        <v>32</v>
      </c>
      <c r="L120" s="42" t="s">
        <v>32</v>
      </c>
      <c r="M120" s="47">
        <v>41.491901397699998</v>
      </c>
    </row>
    <row r="121" spans="1:15" ht="14" x14ac:dyDescent="0.2">
      <c r="A121" s="30"/>
      <c r="B121" s="25" t="s">
        <v>37</v>
      </c>
      <c r="C121" s="26">
        <v>237.29464719999999</v>
      </c>
      <c r="D121" s="26">
        <v>220.4635925</v>
      </c>
      <c r="E121" s="27">
        <v>43.304467109999997</v>
      </c>
      <c r="F121" s="27">
        <v>44.882629119999997</v>
      </c>
      <c r="G121" s="27">
        <v>97.333332900000002</v>
      </c>
      <c r="H121" s="55">
        <v>1836.327849</v>
      </c>
      <c r="I121" s="28">
        <v>0.76713672899999996</v>
      </c>
      <c r="J121" s="65">
        <f t="shared" si="3"/>
        <v>1.5781620099999998</v>
      </c>
      <c r="K121" s="43" t="s">
        <v>32</v>
      </c>
      <c r="L121" s="43" t="s">
        <v>32</v>
      </c>
      <c r="M121" s="48">
        <v>34.617000579799999</v>
      </c>
      <c r="O121" s="9"/>
    </row>
    <row r="122" spans="1:15" ht="14" x14ac:dyDescent="0.2">
      <c r="A122" s="29" t="s">
        <v>19</v>
      </c>
      <c r="B122" s="21" t="s">
        <v>33</v>
      </c>
      <c r="C122" s="22" t="s">
        <v>107</v>
      </c>
      <c r="D122" s="22">
        <v>221.81050110000001</v>
      </c>
      <c r="E122" s="23">
        <v>20.725080720000001</v>
      </c>
      <c r="F122" s="23">
        <v>16.61977285</v>
      </c>
      <c r="G122" s="23">
        <v>70.333333809999999</v>
      </c>
      <c r="H122" s="57">
        <v>185.4494651</v>
      </c>
      <c r="I122" s="24">
        <v>0.20921910799999999</v>
      </c>
      <c r="J122" s="63">
        <f t="shared" si="3"/>
        <v>-4.1053078700000007</v>
      </c>
      <c r="K122" s="42" t="s">
        <v>32</v>
      </c>
      <c r="L122" s="42" t="s">
        <v>32</v>
      </c>
      <c r="M122" s="47">
        <v>11.3386001587</v>
      </c>
      <c r="N122" s="10"/>
    </row>
    <row r="123" spans="1:15" ht="14" x14ac:dyDescent="0.2">
      <c r="A123" s="20"/>
      <c r="B123" s="21" t="s">
        <v>1</v>
      </c>
      <c r="C123" s="22" t="s">
        <v>107</v>
      </c>
      <c r="D123" s="22" t="s">
        <v>107</v>
      </c>
      <c r="E123" s="23">
        <v>25.070880549999998</v>
      </c>
      <c r="F123" s="23">
        <v>27.23607415</v>
      </c>
      <c r="G123" s="23">
        <v>98.566666639999994</v>
      </c>
      <c r="H123" s="57">
        <v>3039.1001310000001</v>
      </c>
      <c r="I123" s="24">
        <v>2.0921910800000001</v>
      </c>
      <c r="J123" s="63">
        <f t="shared" si="3"/>
        <v>2.165193600000002</v>
      </c>
      <c r="K123" s="42" t="s">
        <v>32</v>
      </c>
      <c r="L123" s="42" t="s">
        <v>32</v>
      </c>
      <c r="M123" s="47">
        <v>23.992399215700001</v>
      </c>
    </row>
    <row r="124" spans="1:15" ht="14" x14ac:dyDescent="0.2">
      <c r="A124" s="20"/>
      <c r="B124" s="21" t="s">
        <v>34</v>
      </c>
      <c r="C124" s="22" t="s">
        <v>107</v>
      </c>
      <c r="D124" s="22">
        <v>227.84703060000001</v>
      </c>
      <c r="E124" s="23">
        <v>33.23827387</v>
      </c>
      <c r="F124" s="23">
        <v>34.995656719999999</v>
      </c>
      <c r="G124" s="23">
        <v>99.709051720000005</v>
      </c>
      <c r="H124" s="57">
        <v>60005.950550000001</v>
      </c>
      <c r="I124" s="24">
        <v>32.150002919999999</v>
      </c>
      <c r="J124" s="63">
        <f t="shared" si="3"/>
        <v>1.7573828499999991</v>
      </c>
      <c r="K124" s="42" t="s">
        <v>32</v>
      </c>
      <c r="L124" s="42" t="s">
        <v>32</v>
      </c>
      <c r="M124" s="47">
        <v>33.189201355000002</v>
      </c>
    </row>
    <row r="125" spans="1:15" ht="14" x14ac:dyDescent="0.2">
      <c r="A125" s="20"/>
      <c r="B125" s="21" t="s">
        <v>35</v>
      </c>
      <c r="C125" s="22">
        <v>244.96231080000001</v>
      </c>
      <c r="D125" s="22">
        <v>225.12202450000001</v>
      </c>
      <c r="E125" s="23">
        <v>38.822166119999999</v>
      </c>
      <c r="F125" s="23">
        <v>40.15440486</v>
      </c>
      <c r="G125" s="23">
        <v>99.668329200000002</v>
      </c>
      <c r="H125" s="57">
        <v>59591.639750000002</v>
      </c>
      <c r="I125" s="24">
        <v>27.826141360000001</v>
      </c>
      <c r="J125" s="63">
        <f t="shared" si="3"/>
        <v>1.3322387400000011</v>
      </c>
      <c r="K125" s="42" t="s">
        <v>95</v>
      </c>
      <c r="L125" s="42" t="s">
        <v>128</v>
      </c>
      <c r="M125" s="47">
        <v>36.147300720200001</v>
      </c>
    </row>
    <row r="126" spans="1:15" ht="14" x14ac:dyDescent="0.2">
      <c r="A126" s="20"/>
      <c r="B126" s="21" t="s">
        <v>36</v>
      </c>
      <c r="C126" s="22">
        <v>234.62097170000001</v>
      </c>
      <c r="D126" s="22">
        <v>226.08049009999999</v>
      </c>
      <c r="E126" s="23">
        <v>41.413019779999999</v>
      </c>
      <c r="F126" s="23">
        <v>43.787004699999997</v>
      </c>
      <c r="G126" s="23">
        <v>99.432692329999995</v>
      </c>
      <c r="H126" s="57">
        <v>16449.2408</v>
      </c>
      <c r="I126" s="24">
        <v>7.0437099679999999</v>
      </c>
      <c r="J126" s="63">
        <f t="shared" si="3"/>
        <v>2.3739849199999981</v>
      </c>
      <c r="K126" s="42" t="s">
        <v>32</v>
      </c>
      <c r="L126" s="42" t="s">
        <v>32</v>
      </c>
      <c r="M126" s="47">
        <v>37.899700164800002</v>
      </c>
    </row>
    <row r="127" spans="1:15" ht="14" x14ac:dyDescent="0.2">
      <c r="A127" s="30"/>
      <c r="B127" s="25" t="s">
        <v>37</v>
      </c>
      <c r="C127" s="26">
        <v>239.9158783</v>
      </c>
      <c r="D127" s="26">
        <v>219.3008423</v>
      </c>
      <c r="E127" s="27">
        <v>38.58312257</v>
      </c>
      <c r="F127" s="27">
        <v>40.131455860000003</v>
      </c>
      <c r="G127" s="27">
        <v>98.545454309999997</v>
      </c>
      <c r="H127" s="55">
        <v>1343.4041050000001</v>
      </c>
      <c r="I127" s="28">
        <v>0.62765732399999996</v>
      </c>
      <c r="J127" s="65">
        <f t="shared" si="3"/>
        <v>1.5483332900000022</v>
      </c>
      <c r="K127" s="43" t="s">
        <v>32</v>
      </c>
      <c r="L127" s="43" t="s">
        <v>32</v>
      </c>
      <c r="M127" s="48">
        <v>34.759399414100002</v>
      </c>
    </row>
    <row r="128" spans="1:15" ht="14" x14ac:dyDescent="0.2">
      <c r="A128" s="29" t="s">
        <v>4</v>
      </c>
      <c r="B128" s="32" t="s">
        <v>33</v>
      </c>
      <c r="C128" s="22" t="s">
        <v>107</v>
      </c>
      <c r="D128" s="22" t="s">
        <v>107</v>
      </c>
      <c r="E128" s="34">
        <v>19.478300310000002</v>
      </c>
      <c r="F128" s="34">
        <v>19.491587379999999</v>
      </c>
      <c r="G128" s="34">
        <v>92.818057449999998</v>
      </c>
      <c r="H128" s="56">
        <v>52271.10974</v>
      </c>
      <c r="I128" s="35">
        <v>50.282325610000001</v>
      </c>
      <c r="J128" s="64">
        <f t="shared" si="3"/>
        <v>1.3287069999996959E-2</v>
      </c>
      <c r="K128" s="44" t="s">
        <v>32</v>
      </c>
      <c r="L128" s="44" t="s">
        <v>32</v>
      </c>
      <c r="M128" s="49">
        <v>8.1361198425300003</v>
      </c>
      <c r="N128" s="10"/>
    </row>
    <row r="129" spans="1:14" ht="14" x14ac:dyDescent="0.2">
      <c r="A129" s="31"/>
      <c r="B129" s="21" t="s">
        <v>1</v>
      </c>
      <c r="C129" s="22" t="s">
        <v>107</v>
      </c>
      <c r="D129" s="71" t="s">
        <v>107</v>
      </c>
      <c r="E129" s="23">
        <v>23.986406110000001</v>
      </c>
      <c r="F129" s="23">
        <v>25.053590280000002</v>
      </c>
      <c r="G129" s="23">
        <v>97.602131470000003</v>
      </c>
      <c r="H129" s="57">
        <v>104367.9709</v>
      </c>
      <c r="I129" s="24">
        <v>78.108466969999995</v>
      </c>
      <c r="J129" s="63">
        <f t="shared" si="3"/>
        <v>1.0671841700000009</v>
      </c>
      <c r="K129" s="42" t="s">
        <v>96</v>
      </c>
      <c r="L129" s="42" t="s">
        <v>155</v>
      </c>
      <c r="M129" s="47">
        <v>13.813699722300001</v>
      </c>
    </row>
    <row r="130" spans="1:14" ht="14" x14ac:dyDescent="0.2">
      <c r="A130" s="31"/>
      <c r="B130" s="21" t="s">
        <v>34</v>
      </c>
      <c r="C130" s="22" t="s">
        <v>107</v>
      </c>
      <c r="D130" s="22">
        <v>240.1689758</v>
      </c>
      <c r="E130" s="23">
        <v>30.79181956</v>
      </c>
      <c r="F130" s="23">
        <v>32.183767009999997</v>
      </c>
      <c r="G130" s="23">
        <v>99.075596829999995</v>
      </c>
      <c r="H130" s="57">
        <v>179678.79010000001</v>
      </c>
      <c r="I130" s="24">
        <v>104.6792937</v>
      </c>
      <c r="J130" s="63">
        <f t="shared" si="3"/>
        <v>1.3919474499999964</v>
      </c>
      <c r="K130" s="42" t="s">
        <v>32</v>
      </c>
      <c r="L130" s="42" t="s">
        <v>32</v>
      </c>
      <c r="M130" s="47">
        <v>23.429800033599999</v>
      </c>
    </row>
    <row r="131" spans="1:14" ht="14" x14ac:dyDescent="0.2">
      <c r="A131" s="31"/>
      <c r="B131" s="21" t="s">
        <v>35</v>
      </c>
      <c r="C131" s="22" t="s">
        <v>107</v>
      </c>
      <c r="D131" s="22">
        <v>232.10740659999999</v>
      </c>
      <c r="E131" s="23">
        <v>37.39802761</v>
      </c>
      <c r="F131" s="23">
        <v>38.926097329999997</v>
      </c>
      <c r="G131" s="23">
        <v>99.808743179999993</v>
      </c>
      <c r="H131" s="57">
        <v>210805.2807</v>
      </c>
      <c r="I131" s="24">
        <v>101.5410071</v>
      </c>
      <c r="J131" s="63">
        <f t="shared" si="3"/>
        <v>1.5280697199999977</v>
      </c>
      <c r="K131" s="42" t="s">
        <v>97</v>
      </c>
      <c r="L131" s="42" t="s">
        <v>156</v>
      </c>
      <c r="M131" s="47">
        <v>37.8268013</v>
      </c>
    </row>
    <row r="132" spans="1:14" ht="14" x14ac:dyDescent="0.2">
      <c r="A132" s="31"/>
      <c r="B132" s="21" t="s">
        <v>36</v>
      </c>
      <c r="C132" s="22">
        <v>245.31147770000001</v>
      </c>
      <c r="D132" s="22">
        <v>227.55677800000001</v>
      </c>
      <c r="E132" s="23">
        <v>42.000157119999997</v>
      </c>
      <c r="F132" s="23">
        <v>43.330377239999997</v>
      </c>
      <c r="G132" s="23">
        <v>99.856321859999994</v>
      </c>
      <c r="H132" s="57">
        <v>83967.155280000006</v>
      </c>
      <c r="I132" s="24">
        <v>36.334385079999997</v>
      </c>
      <c r="J132" s="63">
        <f t="shared" si="3"/>
        <v>1.3302201199999999</v>
      </c>
      <c r="K132" s="42" t="s">
        <v>32</v>
      </c>
      <c r="L132" s="42" t="s">
        <v>32</v>
      </c>
      <c r="M132" s="47">
        <v>42.414398193399997</v>
      </c>
    </row>
    <row r="133" spans="1:14" ht="14" x14ac:dyDescent="0.2">
      <c r="A133" s="36"/>
      <c r="B133" s="25" t="s">
        <v>46</v>
      </c>
      <c r="C133" s="26">
        <v>242.88795469999999</v>
      </c>
      <c r="D133" s="26">
        <v>229.5574493</v>
      </c>
      <c r="E133" s="27">
        <v>44.25171701</v>
      </c>
      <c r="F133" s="27">
        <v>45.935892840000001</v>
      </c>
      <c r="G133" s="27">
        <v>98.335443080000005</v>
      </c>
      <c r="H133" s="55">
        <v>26995.320970000001</v>
      </c>
      <c r="I133" s="28">
        <v>11.018873019999999</v>
      </c>
      <c r="J133" s="65">
        <f t="shared" si="3"/>
        <v>1.6841758300000009</v>
      </c>
      <c r="K133" s="43" t="s">
        <v>32</v>
      </c>
      <c r="L133" s="43" t="s">
        <v>32</v>
      </c>
      <c r="M133" s="48">
        <v>38.6273002625</v>
      </c>
    </row>
    <row r="134" spans="1:14" ht="14" x14ac:dyDescent="0.2">
      <c r="A134" s="20" t="s">
        <v>20</v>
      </c>
      <c r="B134" s="21" t="s">
        <v>1</v>
      </c>
      <c r="C134" s="22" t="s">
        <v>107</v>
      </c>
      <c r="D134" s="22" t="s">
        <v>107</v>
      </c>
      <c r="E134" s="23">
        <v>22.750253690000001</v>
      </c>
      <c r="F134" s="23">
        <v>24.638628180000001</v>
      </c>
      <c r="G134" s="23">
        <v>96.142857309999997</v>
      </c>
      <c r="H134" s="57">
        <v>10263.932640000001</v>
      </c>
      <c r="I134" s="24">
        <v>7.8108466969999997</v>
      </c>
      <c r="J134" s="63">
        <f t="shared" si="3"/>
        <v>1.8883744900000003</v>
      </c>
      <c r="K134" s="42" t="s">
        <v>32</v>
      </c>
      <c r="L134" s="42" t="s">
        <v>32</v>
      </c>
      <c r="M134" s="47">
        <v>12.479599952699999</v>
      </c>
      <c r="N134" s="10"/>
    </row>
    <row r="135" spans="1:14" ht="14" x14ac:dyDescent="0.2">
      <c r="A135" s="20"/>
      <c r="B135" s="21" t="s">
        <v>34</v>
      </c>
      <c r="C135" s="22" t="s">
        <v>107</v>
      </c>
      <c r="D135" s="71" t="s">
        <v>107</v>
      </c>
      <c r="E135" s="23">
        <v>25.254271800000001</v>
      </c>
      <c r="F135" s="23">
        <v>26.133539750000001</v>
      </c>
      <c r="G135" s="23">
        <v>97.003367030000007</v>
      </c>
      <c r="H135" s="57">
        <v>56766.266530000001</v>
      </c>
      <c r="I135" s="24">
        <v>40.727986350000002</v>
      </c>
      <c r="J135" s="63">
        <f t="shared" si="3"/>
        <v>0.87926794999999913</v>
      </c>
      <c r="K135" s="42" t="s">
        <v>98</v>
      </c>
      <c r="L135" s="42" t="s">
        <v>135</v>
      </c>
      <c r="M135" s="47">
        <v>17.483299255399999</v>
      </c>
    </row>
    <row r="136" spans="1:14" ht="14" x14ac:dyDescent="0.2">
      <c r="A136" s="20"/>
      <c r="B136" s="21" t="s">
        <v>35</v>
      </c>
      <c r="C136" s="22" t="s">
        <v>107</v>
      </c>
      <c r="D136" s="22">
        <v>240.1992798</v>
      </c>
      <c r="E136" s="23">
        <v>32.384113769999999</v>
      </c>
      <c r="F136" s="23">
        <v>33.269013909999998</v>
      </c>
      <c r="G136" s="23">
        <v>97.306916450000003</v>
      </c>
      <c r="H136" s="57">
        <v>85382.381880000001</v>
      </c>
      <c r="I136" s="24">
        <v>48.120394830000002</v>
      </c>
      <c r="J136" s="63">
        <f t="shared" si="3"/>
        <v>0.88490013999999917</v>
      </c>
      <c r="K136" s="42" t="s">
        <v>68</v>
      </c>
      <c r="L136" s="42" t="s">
        <v>157</v>
      </c>
      <c r="M136" s="47">
        <v>35.931499481199999</v>
      </c>
    </row>
    <row r="137" spans="1:14" ht="14" x14ac:dyDescent="0.2">
      <c r="A137" s="20"/>
      <c r="B137" s="21" t="s">
        <v>36</v>
      </c>
      <c r="C137" s="22" t="s">
        <v>107</v>
      </c>
      <c r="D137" s="22">
        <v>227.12225340000001</v>
      </c>
      <c r="E137" s="23">
        <v>39.60987377</v>
      </c>
      <c r="F137" s="23">
        <v>39.76306357</v>
      </c>
      <c r="G137" s="23">
        <v>96.897980829999995</v>
      </c>
      <c r="H137" s="57">
        <v>138283.60569999999</v>
      </c>
      <c r="I137" s="24">
        <v>65.206621979999994</v>
      </c>
      <c r="J137" s="63">
        <f t="shared" ref="J137:J168" si="4">F137-E137</f>
        <v>0.15318979999999982</v>
      </c>
      <c r="K137" s="42" t="s">
        <v>99</v>
      </c>
      <c r="L137" s="42" t="s">
        <v>158</v>
      </c>
      <c r="M137" s="47">
        <v>47.315700530999997</v>
      </c>
    </row>
    <row r="138" spans="1:14" ht="14" x14ac:dyDescent="0.2">
      <c r="A138" s="20"/>
      <c r="B138" s="21" t="s">
        <v>37</v>
      </c>
      <c r="C138" s="22">
        <v>237.5632019</v>
      </c>
      <c r="D138" s="22">
        <v>214.8955536</v>
      </c>
      <c r="E138" s="23">
        <v>43.486587100000001</v>
      </c>
      <c r="F138" s="23">
        <v>42.457481000000001</v>
      </c>
      <c r="G138" s="23">
        <v>93.335877879999998</v>
      </c>
      <c r="H138" s="57">
        <v>61746.198960000002</v>
      </c>
      <c r="I138" s="24">
        <v>27.26822374</v>
      </c>
      <c r="J138" s="63">
        <f t="shared" si="4"/>
        <v>-1.0291060999999999</v>
      </c>
      <c r="K138" s="42" t="s">
        <v>32</v>
      </c>
      <c r="L138" s="42" t="s">
        <v>32</v>
      </c>
      <c r="M138" s="47">
        <v>45.532398223900003</v>
      </c>
    </row>
    <row r="139" spans="1:14" ht="14" x14ac:dyDescent="0.2">
      <c r="A139" s="30"/>
      <c r="B139" s="25" t="s">
        <v>38</v>
      </c>
      <c r="C139" s="26">
        <v>246.44299319999999</v>
      </c>
      <c r="D139" s="26">
        <v>202.44421389999999</v>
      </c>
      <c r="E139" s="27">
        <v>43.09998839</v>
      </c>
      <c r="F139" s="27">
        <v>38.43031277</v>
      </c>
      <c r="G139" s="27">
        <v>84.406250159999999</v>
      </c>
      <c r="H139" s="55">
        <v>4574.0735539999996</v>
      </c>
      <c r="I139" s="28">
        <v>2.231670485</v>
      </c>
      <c r="J139" s="65">
        <f t="shared" si="4"/>
        <v>-4.6696756199999996</v>
      </c>
      <c r="K139" s="43" t="s">
        <v>32</v>
      </c>
      <c r="L139" s="43" t="s">
        <v>32</v>
      </c>
      <c r="M139" s="48">
        <v>38.930900573700001</v>
      </c>
    </row>
    <row r="140" spans="1:14" ht="14" x14ac:dyDescent="0.2">
      <c r="A140" s="29" t="s">
        <v>5</v>
      </c>
      <c r="B140" s="21" t="s">
        <v>1</v>
      </c>
      <c r="C140" s="22" t="s">
        <v>107</v>
      </c>
      <c r="D140" s="22" t="s">
        <v>107</v>
      </c>
      <c r="E140" s="23">
        <v>17.908933680000001</v>
      </c>
      <c r="F140" s="23">
        <v>20.406590699999999</v>
      </c>
      <c r="G140" s="23">
        <v>88.240277820000003</v>
      </c>
      <c r="H140" s="57">
        <v>54497.194389999997</v>
      </c>
      <c r="I140" s="24">
        <v>50.073106500000002</v>
      </c>
      <c r="J140" s="63">
        <f t="shared" si="4"/>
        <v>2.4976570199999983</v>
      </c>
      <c r="K140" s="42" t="s">
        <v>32</v>
      </c>
      <c r="L140" s="42" t="s">
        <v>32</v>
      </c>
      <c r="M140" s="47">
        <v>11.409099578899999</v>
      </c>
      <c r="N140" s="10"/>
    </row>
    <row r="141" spans="1:14" ht="14" x14ac:dyDescent="0.2">
      <c r="A141" s="20"/>
      <c r="B141" s="21" t="s">
        <v>34</v>
      </c>
      <c r="C141" s="22" t="s">
        <v>107</v>
      </c>
      <c r="D141" s="22" t="s">
        <v>107</v>
      </c>
      <c r="E141" s="23">
        <v>21.826879680000001</v>
      </c>
      <c r="F141" s="23">
        <v>23.535343600000001</v>
      </c>
      <c r="G141" s="23">
        <v>92.668823560000007</v>
      </c>
      <c r="H141" s="57">
        <v>147239.99069999999</v>
      </c>
      <c r="I141" s="24">
        <v>117.3021799</v>
      </c>
      <c r="J141" s="63">
        <f t="shared" si="4"/>
        <v>1.7084639199999998</v>
      </c>
      <c r="K141" s="42" t="s">
        <v>32</v>
      </c>
      <c r="L141" s="42" t="s">
        <v>32</v>
      </c>
      <c r="M141" s="47">
        <v>8.5556602478000006</v>
      </c>
    </row>
    <row r="142" spans="1:14" ht="14" x14ac:dyDescent="0.2">
      <c r="A142" s="20"/>
      <c r="B142" s="21" t="s">
        <v>35</v>
      </c>
      <c r="C142" s="22" t="s">
        <v>107</v>
      </c>
      <c r="D142" s="71" t="s">
        <v>107</v>
      </c>
      <c r="E142" s="23">
        <v>27.857959650000002</v>
      </c>
      <c r="F142" s="23">
        <v>29.296332490000001</v>
      </c>
      <c r="G142" s="23">
        <v>95.168983229999995</v>
      </c>
      <c r="H142" s="57">
        <v>148412.20240000001</v>
      </c>
      <c r="I142" s="24">
        <v>94.985475010000002</v>
      </c>
      <c r="J142" s="63">
        <f t="shared" si="4"/>
        <v>1.4383728399999995</v>
      </c>
      <c r="K142" s="42" t="s">
        <v>32</v>
      </c>
      <c r="L142" s="42" t="s">
        <v>32</v>
      </c>
      <c r="M142" s="47">
        <v>18.972499847400002</v>
      </c>
    </row>
    <row r="143" spans="1:14" ht="14" x14ac:dyDescent="0.2">
      <c r="A143" s="20"/>
      <c r="B143" s="21" t="s">
        <v>36</v>
      </c>
      <c r="C143" s="22" t="s">
        <v>107</v>
      </c>
      <c r="D143" s="22">
        <v>243.3253326</v>
      </c>
      <c r="E143" s="23">
        <v>36.21487587</v>
      </c>
      <c r="F143" s="23">
        <v>36.415638319999999</v>
      </c>
      <c r="G143" s="23">
        <v>94.571951200000001</v>
      </c>
      <c r="H143" s="57">
        <v>109305.17110000001</v>
      </c>
      <c r="I143" s="24">
        <v>56.27994004</v>
      </c>
      <c r="J143" s="63">
        <f t="shared" si="4"/>
        <v>0.20076244999999915</v>
      </c>
      <c r="K143" s="42" t="s">
        <v>100</v>
      </c>
      <c r="L143" s="42" t="s">
        <v>159</v>
      </c>
      <c r="M143" s="47">
        <v>34.300800323499999</v>
      </c>
    </row>
    <row r="144" spans="1:14" ht="14" x14ac:dyDescent="0.2">
      <c r="A144" s="20"/>
      <c r="B144" s="21" t="s">
        <v>37</v>
      </c>
      <c r="C144" s="22" t="s">
        <v>107</v>
      </c>
      <c r="D144" s="22">
        <v>224.675827</v>
      </c>
      <c r="E144" s="23">
        <v>41.13827989</v>
      </c>
      <c r="F144" s="23">
        <v>39.868005240000002</v>
      </c>
      <c r="G144" s="23">
        <v>90.071856139999994</v>
      </c>
      <c r="H144" s="57">
        <v>73253.891730000003</v>
      </c>
      <c r="I144" s="24">
        <v>34.451413109999997</v>
      </c>
      <c r="J144" s="63">
        <f t="shared" si="4"/>
        <v>-1.2702746499999975</v>
      </c>
      <c r="K144" s="42" t="s">
        <v>32</v>
      </c>
      <c r="L144" s="42" t="s">
        <v>32</v>
      </c>
      <c r="M144" s="47">
        <v>39.404499053999999</v>
      </c>
    </row>
    <row r="145" spans="1:14" ht="14" x14ac:dyDescent="0.2">
      <c r="A145" s="30"/>
      <c r="B145" s="25" t="s">
        <v>48</v>
      </c>
      <c r="C145" s="26">
        <v>246.7455597</v>
      </c>
      <c r="D145" s="26">
        <v>211.00930790000001</v>
      </c>
      <c r="E145" s="27">
        <v>40.659495890000002</v>
      </c>
      <c r="F145" s="27">
        <v>37.787074349999997</v>
      </c>
      <c r="G145" s="27">
        <v>82.173228359999996</v>
      </c>
      <c r="H145" s="55">
        <v>17708.96012</v>
      </c>
      <c r="I145" s="28">
        <v>8.7872025340000004</v>
      </c>
      <c r="J145" s="65">
        <f t="shared" si="4"/>
        <v>-2.8724215400000048</v>
      </c>
      <c r="K145" s="43" t="s">
        <v>32</v>
      </c>
      <c r="L145" s="43" t="s">
        <v>32</v>
      </c>
      <c r="M145" s="48">
        <v>34.728401184100001</v>
      </c>
    </row>
    <row r="146" spans="1:14" ht="14" x14ac:dyDescent="0.2">
      <c r="A146" s="20" t="s">
        <v>0</v>
      </c>
      <c r="B146" s="21" t="s">
        <v>1</v>
      </c>
      <c r="C146" s="22" t="s">
        <v>107</v>
      </c>
      <c r="D146" s="22" t="s">
        <v>107</v>
      </c>
      <c r="E146" s="23">
        <v>11.94956576</v>
      </c>
      <c r="F146" s="23">
        <v>17.807042119999998</v>
      </c>
      <c r="G146" s="23">
        <v>89.137168119999998</v>
      </c>
      <c r="H146" s="57">
        <v>250822.41080000001</v>
      </c>
      <c r="I146" s="24">
        <v>264.1042539</v>
      </c>
      <c r="J146" s="63">
        <f t="shared" si="4"/>
        <v>5.8574763599999979</v>
      </c>
      <c r="K146" s="42" t="s">
        <v>32</v>
      </c>
      <c r="L146" s="42" t="s">
        <v>32</v>
      </c>
      <c r="M146" s="47">
        <v>7.23583984375</v>
      </c>
      <c r="N146" s="10"/>
    </row>
    <row r="147" spans="1:14" ht="14" x14ac:dyDescent="0.2">
      <c r="A147" s="20"/>
      <c r="B147" s="21" t="s">
        <v>34</v>
      </c>
      <c r="C147" s="22" t="s">
        <v>107</v>
      </c>
      <c r="D147" s="71" t="s">
        <v>107</v>
      </c>
      <c r="E147" s="23">
        <v>14.984973030000001</v>
      </c>
      <c r="F147" s="23">
        <v>18.848652380000001</v>
      </c>
      <c r="G147" s="23">
        <v>97.545469670000003</v>
      </c>
      <c r="H147" s="57">
        <v>418396.81140000001</v>
      </c>
      <c r="I147" s="24">
        <v>416.20654539999998</v>
      </c>
      <c r="J147" s="63">
        <f t="shared" si="4"/>
        <v>3.86367935</v>
      </c>
      <c r="K147" s="42" t="s">
        <v>32</v>
      </c>
      <c r="L147" s="42" t="s">
        <v>32</v>
      </c>
      <c r="M147" s="47">
        <v>7.0981597900400004</v>
      </c>
    </row>
    <row r="148" spans="1:14" ht="14" x14ac:dyDescent="0.2">
      <c r="A148" s="20"/>
      <c r="B148" s="21" t="s">
        <v>35</v>
      </c>
      <c r="C148" s="22" t="s">
        <v>107</v>
      </c>
      <c r="D148" s="71" t="s">
        <v>107</v>
      </c>
      <c r="E148" s="23">
        <v>22.113170520000001</v>
      </c>
      <c r="F148" s="23">
        <v>25.374238139999999</v>
      </c>
      <c r="G148" s="23">
        <v>98.013074340000003</v>
      </c>
      <c r="H148" s="57">
        <v>251046.34030000001</v>
      </c>
      <c r="I148" s="24">
        <v>185.507609</v>
      </c>
      <c r="J148" s="63">
        <f t="shared" si="4"/>
        <v>3.2610676199999986</v>
      </c>
      <c r="K148" s="42" t="s">
        <v>32</v>
      </c>
      <c r="L148" s="42" t="s">
        <v>32</v>
      </c>
      <c r="M148" s="47">
        <v>9.9405002594000003</v>
      </c>
    </row>
    <row r="149" spans="1:14" ht="14" x14ac:dyDescent="0.2">
      <c r="A149" s="20"/>
      <c r="B149" s="21" t="s">
        <v>36</v>
      </c>
      <c r="C149" s="22" t="s">
        <v>107</v>
      </c>
      <c r="D149" s="71" t="s">
        <v>107</v>
      </c>
      <c r="E149" s="23">
        <v>32.312311149999999</v>
      </c>
      <c r="F149" s="23">
        <v>34.927065669999998</v>
      </c>
      <c r="G149" s="23">
        <v>98.607180560000003</v>
      </c>
      <c r="H149" s="57">
        <v>120556.13710000001</v>
      </c>
      <c r="I149" s="24">
        <v>64.718444059999996</v>
      </c>
      <c r="J149" s="63">
        <f t="shared" si="4"/>
        <v>2.6147545199999982</v>
      </c>
      <c r="K149" s="42" t="s">
        <v>32</v>
      </c>
      <c r="L149" s="42" t="s">
        <v>32</v>
      </c>
      <c r="M149" s="47">
        <v>25.601999282800001</v>
      </c>
    </row>
    <row r="150" spans="1:14" ht="14" x14ac:dyDescent="0.2">
      <c r="A150" s="20"/>
      <c r="B150" s="21" t="s">
        <v>37</v>
      </c>
      <c r="C150" s="22" t="s">
        <v>107</v>
      </c>
      <c r="D150" s="22">
        <v>245.45979310000001</v>
      </c>
      <c r="E150" s="23">
        <v>39.517825909999999</v>
      </c>
      <c r="F150" s="23">
        <v>40.772699340000003</v>
      </c>
      <c r="G150" s="23">
        <v>95.461971790000007</v>
      </c>
      <c r="H150" s="57">
        <v>105094.9737</v>
      </c>
      <c r="I150" s="24">
        <v>48.329613940000002</v>
      </c>
      <c r="J150" s="63">
        <f t="shared" si="4"/>
        <v>1.2548734300000035</v>
      </c>
      <c r="K150" s="42" t="s">
        <v>101</v>
      </c>
      <c r="L150" s="42" t="s">
        <v>160</v>
      </c>
      <c r="M150" s="47">
        <v>42.601200103799997</v>
      </c>
    </row>
    <row r="151" spans="1:14" ht="14" x14ac:dyDescent="0.2">
      <c r="A151" s="20"/>
      <c r="B151" s="21" t="s">
        <v>22</v>
      </c>
      <c r="C151" s="22" t="s">
        <v>107</v>
      </c>
      <c r="D151" s="22">
        <v>224.71456910000001</v>
      </c>
      <c r="E151" s="23">
        <v>42.199558510000003</v>
      </c>
      <c r="F151" s="23">
        <v>40.798160459999998</v>
      </c>
      <c r="G151" s="23">
        <v>87.591029000000006</v>
      </c>
      <c r="H151" s="57">
        <v>57360.328280000002</v>
      </c>
      <c r="I151" s="24">
        <v>26.361607599999999</v>
      </c>
      <c r="J151" s="63">
        <f t="shared" si="4"/>
        <v>-1.4013980500000045</v>
      </c>
      <c r="K151" s="42" t="s">
        <v>32</v>
      </c>
      <c r="L151" s="42" t="s">
        <v>32</v>
      </c>
      <c r="M151" s="47">
        <v>39.813098907499999</v>
      </c>
    </row>
    <row r="152" spans="1:14" ht="14" x14ac:dyDescent="0.2">
      <c r="A152" s="30"/>
      <c r="B152" s="25" t="s">
        <v>23</v>
      </c>
      <c r="C152" s="26">
        <v>242.81739809999999</v>
      </c>
      <c r="D152" s="26">
        <v>215.88381960000001</v>
      </c>
      <c r="E152" s="27">
        <v>41.572495279999998</v>
      </c>
      <c r="F152" s="27">
        <v>39.89936745</v>
      </c>
      <c r="G152" s="27">
        <v>84.129032199999997</v>
      </c>
      <c r="H152" s="55">
        <v>9201.0405950000004</v>
      </c>
      <c r="I152" s="28">
        <v>4.3238615640000004</v>
      </c>
      <c r="J152" s="65">
        <f t="shared" si="4"/>
        <v>-1.6731278299999985</v>
      </c>
      <c r="K152" s="43" t="s">
        <v>32</v>
      </c>
      <c r="L152" s="43" t="s">
        <v>32</v>
      </c>
      <c r="M152" s="48">
        <v>34.861900329599997</v>
      </c>
    </row>
    <row r="153" spans="1:14" ht="14" x14ac:dyDescent="0.2">
      <c r="A153" s="20" t="s">
        <v>39</v>
      </c>
      <c r="B153" s="21" t="s">
        <v>1</v>
      </c>
      <c r="C153" s="22" t="s">
        <v>107</v>
      </c>
      <c r="D153" s="22" t="s">
        <v>107</v>
      </c>
      <c r="E153" s="23">
        <v>16.284453509999999</v>
      </c>
      <c r="F153" s="23">
        <v>21.374596530000002</v>
      </c>
      <c r="G153" s="23">
        <v>96.771400159999999</v>
      </c>
      <c r="H153" s="57">
        <v>75208.739289999998</v>
      </c>
      <c r="I153" s="24">
        <v>65.973758709999998</v>
      </c>
      <c r="J153" s="63">
        <f t="shared" si="4"/>
        <v>5.0901430200000028</v>
      </c>
      <c r="K153" s="42" t="s">
        <v>32</v>
      </c>
      <c r="L153" s="42" t="s">
        <v>32</v>
      </c>
      <c r="M153" s="47">
        <v>15.2627000809</v>
      </c>
      <c r="N153" s="10"/>
    </row>
    <row r="154" spans="1:14" ht="14" x14ac:dyDescent="0.2">
      <c r="A154" s="20"/>
      <c r="B154" s="21" t="s">
        <v>34</v>
      </c>
      <c r="C154" s="22" t="s">
        <v>107</v>
      </c>
      <c r="D154" s="71" t="s">
        <v>107</v>
      </c>
      <c r="E154" s="23">
        <v>20.973568180000001</v>
      </c>
      <c r="F154" s="23">
        <v>24.069215209999999</v>
      </c>
      <c r="G154" s="23">
        <v>98.534365129999998</v>
      </c>
      <c r="H154" s="57">
        <v>195968.80230000001</v>
      </c>
      <c r="I154" s="24">
        <v>152.6602091</v>
      </c>
      <c r="J154" s="63">
        <f t="shared" si="4"/>
        <v>3.0956470299999985</v>
      </c>
      <c r="K154" s="42" t="s">
        <v>32</v>
      </c>
      <c r="L154" s="42" t="s">
        <v>32</v>
      </c>
      <c r="M154" s="47">
        <v>15.950599670400001</v>
      </c>
    </row>
    <row r="155" spans="1:14" ht="14" x14ac:dyDescent="0.2">
      <c r="A155" s="20"/>
      <c r="B155" s="21" t="s">
        <v>35</v>
      </c>
      <c r="C155" s="22" t="s">
        <v>107</v>
      </c>
      <c r="D155" s="71" t="s">
        <v>107</v>
      </c>
      <c r="E155" s="23">
        <v>28.01117623</v>
      </c>
      <c r="F155" s="23">
        <v>30.292550729999999</v>
      </c>
      <c r="G155" s="23">
        <v>98.915944580000001</v>
      </c>
      <c r="H155" s="57">
        <v>129685.1994</v>
      </c>
      <c r="I155" s="24">
        <v>80.270397750000001</v>
      </c>
      <c r="J155" s="63">
        <f t="shared" si="4"/>
        <v>2.2813744999999983</v>
      </c>
      <c r="K155" s="42" t="s">
        <v>32</v>
      </c>
      <c r="L155" s="42" t="s">
        <v>32</v>
      </c>
      <c r="M155" s="47">
        <v>21.2775993347</v>
      </c>
    </row>
    <row r="156" spans="1:14" ht="14" x14ac:dyDescent="0.2">
      <c r="A156" s="20"/>
      <c r="B156" s="21" t="s">
        <v>36</v>
      </c>
      <c r="C156" s="22" t="s">
        <v>107</v>
      </c>
      <c r="D156" s="71" t="s">
        <v>107</v>
      </c>
      <c r="E156" s="23">
        <v>34.74193674</v>
      </c>
      <c r="F156" s="23">
        <v>36.27130253</v>
      </c>
      <c r="G156" s="23">
        <v>98.261006249999994</v>
      </c>
      <c r="H156" s="57">
        <v>85262.777629999997</v>
      </c>
      <c r="I156" s="24">
        <v>44.075492070000003</v>
      </c>
      <c r="J156" s="63">
        <f t="shared" si="4"/>
        <v>1.5293657899999999</v>
      </c>
      <c r="K156" s="42" t="s">
        <v>102</v>
      </c>
      <c r="L156" s="42" t="s">
        <v>161</v>
      </c>
      <c r="M156" s="47">
        <v>28.378900527999999</v>
      </c>
    </row>
    <row r="157" spans="1:14" ht="14" x14ac:dyDescent="0.2">
      <c r="A157" s="20"/>
      <c r="B157" s="21" t="s">
        <v>37</v>
      </c>
      <c r="C157" s="22" t="s">
        <v>107</v>
      </c>
      <c r="D157" s="71" t="s">
        <v>107</v>
      </c>
      <c r="E157" s="23">
        <v>39.286742609999997</v>
      </c>
      <c r="F157" s="23">
        <v>39.966843009999998</v>
      </c>
      <c r="G157" s="23">
        <v>96.316205539999999</v>
      </c>
      <c r="H157" s="57">
        <v>73732.806989999997</v>
      </c>
      <c r="I157" s="24">
        <v>34.590892510000003</v>
      </c>
      <c r="J157" s="63">
        <f t="shared" si="4"/>
        <v>0.6801004000000006</v>
      </c>
      <c r="K157" s="42" t="s">
        <v>32</v>
      </c>
      <c r="L157" s="42" t="s">
        <v>32</v>
      </c>
      <c r="M157" s="47">
        <v>36.932201385500001</v>
      </c>
    </row>
    <row r="158" spans="1:14" ht="14" x14ac:dyDescent="0.2">
      <c r="A158" s="20"/>
      <c r="B158" s="21" t="s">
        <v>22</v>
      </c>
      <c r="C158" s="22" t="s">
        <v>107</v>
      </c>
      <c r="D158" s="22">
        <v>238.9418182</v>
      </c>
      <c r="E158" s="23">
        <v>43.73512195</v>
      </c>
      <c r="F158" s="23">
        <v>42.498529740000002</v>
      </c>
      <c r="G158" s="23">
        <v>89.854700980000004</v>
      </c>
      <c r="H158" s="57">
        <v>36672.552349999998</v>
      </c>
      <c r="I158" s="24">
        <v>16.179611009999999</v>
      </c>
      <c r="J158" s="63">
        <f t="shared" si="4"/>
        <v>-1.2365922099999977</v>
      </c>
      <c r="K158" s="42" t="s">
        <v>32</v>
      </c>
      <c r="L158" s="42" t="s">
        <v>32</v>
      </c>
      <c r="M158" s="47">
        <v>34.8005981445</v>
      </c>
    </row>
    <row r="159" spans="1:14" ht="14" x14ac:dyDescent="0.2">
      <c r="A159" s="30"/>
      <c r="B159" s="25" t="s">
        <v>23</v>
      </c>
      <c r="C159" s="26" t="s">
        <v>107</v>
      </c>
      <c r="D159" s="26">
        <v>220.42222599999999</v>
      </c>
      <c r="E159" s="27">
        <v>40.683381769999997</v>
      </c>
      <c r="F159" s="27">
        <v>37.835028479999998</v>
      </c>
      <c r="G159" s="27">
        <v>83.236364230000007</v>
      </c>
      <c r="H159" s="55">
        <v>7739.911615</v>
      </c>
      <c r="I159" s="28">
        <v>3.8356836460000001</v>
      </c>
      <c r="J159" s="65">
        <f t="shared" si="4"/>
        <v>-2.8483532899999986</v>
      </c>
      <c r="K159" s="43" t="s">
        <v>32</v>
      </c>
      <c r="L159" s="43" t="s">
        <v>32</v>
      </c>
      <c r="M159" s="48">
        <v>25.107400894200001</v>
      </c>
    </row>
    <row r="160" spans="1:14" ht="14" x14ac:dyDescent="0.2">
      <c r="A160" s="20" t="s">
        <v>12</v>
      </c>
      <c r="B160" s="21" t="s">
        <v>33</v>
      </c>
      <c r="C160" s="22" t="s">
        <v>107</v>
      </c>
      <c r="D160" s="22">
        <v>71.854309079999993</v>
      </c>
      <c r="E160" s="23">
        <v>0.58683578400000003</v>
      </c>
      <c r="F160" s="23">
        <v>0.34380420099999998</v>
      </c>
      <c r="G160" s="23">
        <v>3.0042432780000001</v>
      </c>
      <c r="H160" s="57">
        <v>8131.6607260000001</v>
      </c>
      <c r="I160" s="24">
        <v>443.47476920000003</v>
      </c>
      <c r="J160" s="63">
        <f t="shared" si="4"/>
        <v>-0.24303158300000005</v>
      </c>
      <c r="K160" s="42" t="s">
        <v>32</v>
      </c>
      <c r="L160" s="42" t="s">
        <v>32</v>
      </c>
      <c r="M160" s="47">
        <v>0.36899200081799999</v>
      </c>
      <c r="N160" s="10"/>
    </row>
    <row r="161" spans="1:13" ht="14" x14ac:dyDescent="0.2">
      <c r="A161" s="20"/>
      <c r="B161" s="21" t="s">
        <v>1</v>
      </c>
      <c r="C161" s="22" t="s">
        <v>107</v>
      </c>
      <c r="D161" s="71" t="s">
        <v>107</v>
      </c>
      <c r="E161" s="23">
        <v>4.7183975</v>
      </c>
      <c r="F161" s="23">
        <v>6.2691165250000003</v>
      </c>
      <c r="G161" s="23">
        <v>37.383181159999999</v>
      </c>
      <c r="H161" s="57">
        <v>120039.486</v>
      </c>
      <c r="I161" s="24">
        <v>359.0199892</v>
      </c>
      <c r="J161" s="63">
        <f t="shared" si="4"/>
        <v>1.5507190250000003</v>
      </c>
      <c r="K161" s="42" t="s">
        <v>32</v>
      </c>
      <c r="L161" s="42" t="s">
        <v>32</v>
      </c>
      <c r="M161" s="47">
        <v>2.9308500289900001</v>
      </c>
    </row>
    <row r="162" spans="1:13" ht="14" x14ac:dyDescent="0.2">
      <c r="A162" s="20"/>
      <c r="B162" s="21" t="s">
        <v>34</v>
      </c>
      <c r="C162" s="22" t="s">
        <v>107</v>
      </c>
      <c r="D162" s="71" t="s">
        <v>107</v>
      </c>
      <c r="E162" s="23">
        <v>9.8565494289999993</v>
      </c>
      <c r="F162" s="23">
        <v>13.247103389999999</v>
      </c>
      <c r="G162" s="23">
        <v>68.897196260000001</v>
      </c>
      <c r="H162" s="57">
        <v>236209.95790000001</v>
      </c>
      <c r="I162" s="24">
        <v>334.3321345</v>
      </c>
      <c r="J162" s="63">
        <f t="shared" si="4"/>
        <v>3.3905539610000002</v>
      </c>
      <c r="K162" s="42" t="s">
        <v>32</v>
      </c>
      <c r="L162" s="42" t="s">
        <v>32</v>
      </c>
      <c r="M162" s="47">
        <v>5.6826200485199996</v>
      </c>
    </row>
    <row r="163" spans="1:13" ht="14" x14ac:dyDescent="0.2">
      <c r="A163" s="20"/>
      <c r="B163" s="21" t="s">
        <v>35</v>
      </c>
      <c r="C163" s="22" t="s">
        <v>107</v>
      </c>
      <c r="D163" s="71" t="s">
        <v>107</v>
      </c>
      <c r="E163" s="23">
        <v>14.50423116</v>
      </c>
      <c r="F163" s="23">
        <v>18.178151530000001</v>
      </c>
      <c r="G163" s="23">
        <v>86.614118509999997</v>
      </c>
      <c r="H163" s="57">
        <v>183298.31959999999</v>
      </c>
      <c r="I163" s="24">
        <v>189.06433390000001</v>
      </c>
      <c r="J163" s="63">
        <f t="shared" si="4"/>
        <v>3.6739203700000012</v>
      </c>
      <c r="K163" s="42" t="s">
        <v>32</v>
      </c>
      <c r="L163" s="42" t="s">
        <v>32</v>
      </c>
      <c r="M163" s="47">
        <v>9.4028701782200006</v>
      </c>
    </row>
    <row r="164" spans="1:13" ht="14" x14ac:dyDescent="0.2">
      <c r="A164" s="20"/>
      <c r="B164" s="21" t="s">
        <v>36</v>
      </c>
      <c r="C164" s="22" t="s">
        <v>107</v>
      </c>
      <c r="D164" s="71" t="s">
        <v>107</v>
      </c>
      <c r="E164" s="23">
        <v>23.64064527</v>
      </c>
      <c r="F164" s="23">
        <v>26.439554000000001</v>
      </c>
      <c r="G164" s="23">
        <v>94.822312199999999</v>
      </c>
      <c r="H164" s="57">
        <v>216841.28159999999</v>
      </c>
      <c r="I164" s="24">
        <v>153.7760443</v>
      </c>
      <c r="J164" s="63">
        <f t="shared" si="4"/>
        <v>2.7989087300000008</v>
      </c>
      <c r="K164" s="42" t="s">
        <v>103</v>
      </c>
      <c r="L164" s="42" t="s">
        <v>162</v>
      </c>
      <c r="M164" s="47">
        <v>15.768699646</v>
      </c>
    </row>
    <row r="165" spans="1:13" ht="14" x14ac:dyDescent="0.2">
      <c r="A165" s="20"/>
      <c r="B165" s="21" t="s">
        <v>37</v>
      </c>
      <c r="C165" s="22" t="s">
        <v>107</v>
      </c>
      <c r="D165" s="71" t="s">
        <v>107</v>
      </c>
      <c r="E165" s="23">
        <v>30.943518300000001</v>
      </c>
      <c r="F165" s="23">
        <v>33.146786669999997</v>
      </c>
      <c r="G165" s="23">
        <v>96.095297040000005</v>
      </c>
      <c r="H165" s="57">
        <v>295767.82510000002</v>
      </c>
      <c r="I165" s="24">
        <v>167.30554670000001</v>
      </c>
      <c r="J165" s="63">
        <f t="shared" si="4"/>
        <v>2.2032683699999964</v>
      </c>
      <c r="K165" s="42" t="s">
        <v>104</v>
      </c>
      <c r="L165" s="42" t="s">
        <v>163</v>
      </c>
      <c r="M165" s="47">
        <v>21.389200210599999</v>
      </c>
    </row>
    <row r="166" spans="1:13" ht="14" x14ac:dyDescent="0.2">
      <c r="A166" s="20"/>
      <c r="B166" s="21" t="s">
        <v>22</v>
      </c>
      <c r="C166" s="22" t="s">
        <v>107</v>
      </c>
      <c r="D166" s="71" t="s">
        <v>107</v>
      </c>
      <c r="E166" s="23">
        <v>37.58197758</v>
      </c>
      <c r="F166" s="23">
        <v>37.607716940000003</v>
      </c>
      <c r="G166" s="23">
        <v>89.722590510000003</v>
      </c>
      <c r="H166" s="57">
        <v>271087.80979999999</v>
      </c>
      <c r="I166" s="24">
        <v>135.15554370000001</v>
      </c>
      <c r="J166" s="63">
        <f t="shared" si="4"/>
        <v>2.5739360000002875E-2</v>
      </c>
      <c r="K166" s="42" t="s">
        <v>32</v>
      </c>
      <c r="L166" s="42" t="s">
        <v>32</v>
      </c>
      <c r="M166" s="47">
        <v>22.360599517800001</v>
      </c>
    </row>
    <row r="167" spans="1:13" ht="14" x14ac:dyDescent="0.2">
      <c r="A167" s="20"/>
      <c r="B167" s="21" t="s">
        <v>44</v>
      </c>
      <c r="C167" s="22" t="s">
        <v>107</v>
      </c>
      <c r="D167" s="22">
        <v>244.7156372</v>
      </c>
      <c r="E167" s="23">
        <v>39.066270209999999</v>
      </c>
      <c r="F167" s="23">
        <v>38.070182359999997</v>
      </c>
      <c r="G167" s="23">
        <v>83.624360159999995</v>
      </c>
      <c r="H167" s="57">
        <v>137069.1</v>
      </c>
      <c r="I167" s="24">
        <v>67.508032170000007</v>
      </c>
      <c r="J167" s="63">
        <f t="shared" si="4"/>
        <v>-0.99608785000000211</v>
      </c>
      <c r="K167" s="42" t="s">
        <v>32</v>
      </c>
      <c r="L167" s="42" t="s">
        <v>32</v>
      </c>
      <c r="M167" s="47">
        <v>17.443599700899998</v>
      </c>
    </row>
    <row r="168" spans="1:13" ht="15" thickBot="1" x14ac:dyDescent="0.25">
      <c r="A168" s="58"/>
      <c r="B168" s="11" t="s">
        <v>47</v>
      </c>
      <c r="C168" s="37" t="s">
        <v>107</v>
      </c>
      <c r="D168" s="37">
        <v>229.99826049999999</v>
      </c>
      <c r="E168" s="18">
        <v>35.547580889999999</v>
      </c>
      <c r="F168" s="18">
        <v>35.561047100000003</v>
      </c>
      <c r="G168" s="18">
        <v>80.926380600000002</v>
      </c>
      <c r="H168" s="54">
        <v>20501.49281</v>
      </c>
      <c r="I168" s="38">
        <v>10.80965391</v>
      </c>
      <c r="J168" s="66">
        <f t="shared" si="4"/>
        <v>1.3466210000004253E-2</v>
      </c>
      <c r="K168" s="45" t="s">
        <v>32</v>
      </c>
      <c r="L168" s="45" t="s">
        <v>32</v>
      </c>
      <c r="M168" s="50">
        <v>12.110699653599999</v>
      </c>
    </row>
    <row r="169" spans="1:13" x14ac:dyDescent="0.15">
      <c r="E169" s="1"/>
      <c r="F169" s="1"/>
      <c r="M169" s="51"/>
    </row>
    <row r="170" spans="1:13" ht="15" x14ac:dyDescent="0.2">
      <c r="A170" s="40" t="s">
        <v>185</v>
      </c>
      <c r="E170" s="1"/>
      <c r="F170" s="1"/>
      <c r="M170" s="51"/>
    </row>
    <row r="171" spans="1:13" ht="15" x14ac:dyDescent="0.15">
      <c r="A171" s="39" t="s">
        <v>108</v>
      </c>
      <c r="E171" s="1"/>
      <c r="F171" s="1"/>
      <c r="M171" s="51"/>
    </row>
    <row r="172" spans="1:13" ht="15" x14ac:dyDescent="0.2">
      <c r="A172" s="40" t="s">
        <v>165</v>
      </c>
      <c r="E172" s="1"/>
      <c r="F172" s="1"/>
      <c r="M172" s="51"/>
    </row>
    <row r="173" spans="1:13" ht="15" x14ac:dyDescent="0.15">
      <c r="A173" s="39" t="s">
        <v>30</v>
      </c>
      <c r="E173" s="1"/>
      <c r="F173" s="1"/>
      <c r="M173" s="51"/>
    </row>
    <row r="174" spans="1:13" ht="15" x14ac:dyDescent="0.15">
      <c r="A174" s="39"/>
      <c r="E174" s="1"/>
      <c r="F174" s="1"/>
      <c r="M174" s="51"/>
    </row>
    <row r="175" spans="1:13" x14ac:dyDescent="0.15">
      <c r="E175" s="1"/>
      <c r="F175" s="1"/>
      <c r="M175" s="51"/>
    </row>
    <row r="176" spans="1:13" x14ac:dyDescent="0.15">
      <c r="E176" s="1"/>
      <c r="F176" s="1"/>
      <c r="M176" s="51"/>
    </row>
    <row r="177" spans="5:13" x14ac:dyDescent="0.15">
      <c r="E177" s="1"/>
      <c r="F177" s="1"/>
      <c r="M177" s="51"/>
    </row>
    <row r="178" spans="5:13" x14ac:dyDescent="0.15">
      <c r="E178" s="1"/>
      <c r="F178" s="1"/>
      <c r="M178" s="51"/>
    </row>
    <row r="179" spans="5:13" x14ac:dyDescent="0.15">
      <c r="E179" s="1"/>
      <c r="F179" s="1"/>
      <c r="M179" s="51"/>
    </row>
    <row r="180" spans="5:13" x14ac:dyDescent="0.15">
      <c r="E180" s="1"/>
      <c r="F180" s="1"/>
      <c r="M180" s="51"/>
    </row>
    <row r="181" spans="5:13" x14ac:dyDescent="0.15">
      <c r="E181" s="1"/>
      <c r="F181" s="1"/>
      <c r="M181" s="51"/>
    </row>
    <row r="182" spans="5:13" x14ac:dyDescent="0.15">
      <c r="E182" s="1"/>
      <c r="F182" s="1"/>
      <c r="M182" s="51"/>
    </row>
    <row r="183" spans="5:13" x14ac:dyDescent="0.15">
      <c r="E183" s="1"/>
      <c r="F183" s="1"/>
      <c r="M183" s="51"/>
    </row>
    <row r="184" spans="5:13" x14ac:dyDescent="0.15">
      <c r="E184" s="1"/>
      <c r="F184" s="1"/>
      <c r="M184" s="51"/>
    </row>
    <row r="185" spans="5:13" x14ac:dyDescent="0.15">
      <c r="E185" s="1"/>
      <c r="F185" s="1"/>
      <c r="M185" s="51"/>
    </row>
    <row r="186" spans="5:13" x14ac:dyDescent="0.15">
      <c r="E186" s="1"/>
      <c r="F186" s="1"/>
      <c r="M186" s="51"/>
    </row>
    <row r="187" spans="5:13" x14ac:dyDescent="0.15">
      <c r="E187" s="1"/>
      <c r="F187" s="1"/>
      <c r="M187" s="51"/>
    </row>
    <row r="188" spans="5:13" x14ac:dyDescent="0.15">
      <c r="E188" s="1"/>
      <c r="F188" s="1"/>
      <c r="M188" s="51"/>
    </row>
    <row r="189" spans="5:13" x14ac:dyDescent="0.15">
      <c r="E189" s="1"/>
      <c r="F189" s="1"/>
      <c r="M189" s="51"/>
    </row>
    <row r="190" spans="5:13" x14ac:dyDescent="0.15">
      <c r="E190" s="1"/>
      <c r="F190" s="1"/>
      <c r="M190" s="51"/>
    </row>
    <row r="191" spans="5:13" x14ac:dyDescent="0.15">
      <c r="E191" s="1"/>
      <c r="F191" s="1"/>
      <c r="M191" s="51"/>
    </row>
    <row r="192" spans="5:13" x14ac:dyDescent="0.15">
      <c r="E192" s="1"/>
      <c r="F192" s="1"/>
      <c r="M192" s="51"/>
    </row>
    <row r="193" spans="5:13" x14ac:dyDescent="0.15">
      <c r="E193" s="1"/>
      <c r="F193" s="1"/>
      <c r="M193" s="51"/>
    </row>
    <row r="194" spans="5:13" x14ac:dyDescent="0.15">
      <c r="E194" s="1"/>
      <c r="F194" s="1"/>
      <c r="M194" s="51"/>
    </row>
    <row r="195" spans="5:13" x14ac:dyDescent="0.15">
      <c r="E195" s="1"/>
      <c r="F195" s="1"/>
      <c r="M195" s="51"/>
    </row>
    <row r="196" spans="5:13" x14ac:dyDescent="0.15">
      <c r="E196" s="1"/>
      <c r="F196" s="1"/>
      <c r="M196" s="51"/>
    </row>
    <row r="197" spans="5:13" x14ac:dyDescent="0.15">
      <c r="E197" s="1"/>
      <c r="F197" s="1"/>
      <c r="M197" s="51"/>
    </row>
    <row r="198" spans="5:13" x14ac:dyDescent="0.15">
      <c r="E198" s="1"/>
      <c r="F198" s="1"/>
      <c r="M198" s="51"/>
    </row>
    <row r="199" spans="5:13" x14ac:dyDescent="0.15">
      <c r="E199" s="1"/>
      <c r="F199" s="1"/>
      <c r="M199" s="51"/>
    </row>
    <row r="200" spans="5:13" x14ac:dyDescent="0.15">
      <c r="E200" s="1"/>
      <c r="F200" s="1"/>
      <c r="M200" s="51"/>
    </row>
    <row r="201" spans="5:13" x14ac:dyDescent="0.15">
      <c r="E201" s="1"/>
      <c r="F201" s="1"/>
      <c r="M201" s="51"/>
    </row>
    <row r="202" spans="5:13" x14ac:dyDescent="0.15">
      <c r="E202" s="1"/>
      <c r="F202" s="1"/>
      <c r="M202" s="51"/>
    </row>
    <row r="203" spans="5:13" x14ac:dyDescent="0.15">
      <c r="E203" s="1"/>
      <c r="F203" s="1"/>
      <c r="M203" s="51"/>
    </row>
    <row r="204" spans="5:13" x14ac:dyDescent="0.15">
      <c r="E204" s="1"/>
      <c r="F204" s="1"/>
      <c r="M204" s="51"/>
    </row>
    <row r="205" spans="5:13" x14ac:dyDescent="0.15">
      <c r="E205" s="1"/>
      <c r="F205" s="1"/>
      <c r="M205" s="51"/>
    </row>
    <row r="206" spans="5:13" x14ac:dyDescent="0.15">
      <c r="E206" s="1"/>
      <c r="F206" s="1"/>
      <c r="M206" s="51"/>
    </row>
    <row r="207" spans="5:13" x14ac:dyDescent="0.15">
      <c r="E207" s="1"/>
      <c r="F207" s="1"/>
      <c r="M207" s="51"/>
    </row>
    <row r="208" spans="5:13" x14ac:dyDescent="0.15">
      <c r="E208" s="1"/>
      <c r="F208" s="1"/>
      <c r="M208" s="51"/>
    </row>
    <row r="209" spans="1:13" x14ac:dyDescent="0.15">
      <c r="E209" s="1"/>
      <c r="F209" s="1"/>
      <c r="M209" s="51"/>
    </row>
    <row r="210" spans="1:13" x14ac:dyDescent="0.15">
      <c r="E210" s="1"/>
      <c r="F210" s="1"/>
      <c r="M210" s="51"/>
    </row>
    <row r="211" spans="1:13" x14ac:dyDescent="0.15">
      <c r="E211" s="1"/>
      <c r="F211" s="1"/>
      <c r="M211" s="51"/>
    </row>
    <row r="212" spans="1:13" x14ac:dyDescent="0.15">
      <c r="E212" s="1"/>
      <c r="F212" s="1"/>
      <c r="M212" s="51"/>
    </row>
    <row r="213" spans="1:13" x14ac:dyDescent="0.15">
      <c r="E213" s="1"/>
      <c r="F213" s="1"/>
      <c r="M213" s="51"/>
    </row>
    <row r="214" spans="1:13" x14ac:dyDescent="0.15">
      <c r="E214" s="1"/>
      <c r="F214" s="1"/>
      <c r="M214" s="51"/>
    </row>
    <row r="215" spans="1:13" x14ac:dyDescent="0.15">
      <c r="E215" s="1"/>
      <c r="F215" s="1"/>
      <c r="M215" s="51"/>
    </row>
    <row r="216" spans="1:13" x14ac:dyDescent="0.15">
      <c r="E216" s="1"/>
      <c r="F216" s="1"/>
      <c r="M216" s="51"/>
    </row>
    <row r="217" spans="1:13" x14ac:dyDescent="0.15">
      <c r="E217" s="1"/>
      <c r="F217" s="1"/>
      <c r="M217" s="51"/>
    </row>
    <row r="218" spans="1:13" x14ac:dyDescent="0.15">
      <c r="E218" s="1"/>
      <c r="F218" s="1"/>
      <c r="M218" s="51"/>
    </row>
    <row r="219" spans="1:13" x14ac:dyDescent="0.15">
      <c r="A219" s="3"/>
      <c r="B219" s="5"/>
      <c r="C219" s="2"/>
      <c r="D219" s="2"/>
      <c r="E219" s="2"/>
      <c r="F219" s="2"/>
      <c r="G219" s="2"/>
      <c r="H219" s="8"/>
      <c r="M219" s="52"/>
    </row>
    <row r="220" spans="1:13" x14ac:dyDescent="0.15">
      <c r="A220" s="3"/>
      <c r="B220" s="5"/>
      <c r="C220" s="2"/>
      <c r="D220" s="2"/>
      <c r="E220" s="2"/>
      <c r="F220" s="2"/>
      <c r="G220" s="2"/>
      <c r="H220" s="8"/>
      <c r="M220" s="52"/>
    </row>
    <row r="221" spans="1:13" x14ac:dyDescent="0.15">
      <c r="A221" s="3"/>
      <c r="B221" s="5"/>
      <c r="C221" s="2"/>
      <c r="D221" s="2"/>
      <c r="E221" s="2"/>
      <c r="F221" s="2"/>
      <c r="G221" s="2"/>
      <c r="H221" s="8"/>
      <c r="M221" s="52"/>
    </row>
    <row r="222" spans="1:13" x14ac:dyDescent="0.15">
      <c r="A222" s="3"/>
      <c r="B222" s="6"/>
      <c r="E222"/>
      <c r="F222"/>
      <c r="G222"/>
      <c r="M222" s="51"/>
    </row>
    <row r="223" spans="1:13" x14ac:dyDescent="0.15">
      <c r="B223" s="6"/>
      <c r="E223" s="1"/>
      <c r="F223" s="1"/>
      <c r="M223" s="51"/>
    </row>
    <row r="224" spans="1:13" x14ac:dyDescent="0.15">
      <c r="B224" s="6"/>
      <c r="E224" s="1"/>
      <c r="F224" s="1"/>
      <c r="M224" s="51"/>
    </row>
    <row r="225" spans="2:13" x14ac:dyDescent="0.15">
      <c r="B225" s="6"/>
      <c r="E225" s="1"/>
      <c r="F225" s="1"/>
      <c r="M225" s="51"/>
    </row>
    <row r="226" spans="2:13" x14ac:dyDescent="0.15">
      <c r="B226" s="6"/>
      <c r="E226" s="1"/>
      <c r="F226" s="1"/>
      <c r="M226" s="51"/>
    </row>
    <row r="227" spans="2:13" x14ac:dyDescent="0.15">
      <c r="B227" s="6"/>
      <c r="E227" s="1"/>
      <c r="F227" s="1"/>
      <c r="M227" s="51"/>
    </row>
    <row r="228" spans="2:13" x14ac:dyDescent="0.15">
      <c r="B228" s="6"/>
      <c r="E228" s="1"/>
      <c r="F228" s="1"/>
      <c r="M228" s="51"/>
    </row>
    <row r="229" spans="2:13" x14ac:dyDescent="0.15">
      <c r="E229" s="1"/>
      <c r="F229" s="1"/>
      <c r="M229" s="51"/>
    </row>
    <row r="230" spans="2:13" x14ac:dyDescent="0.15">
      <c r="E230" s="1"/>
      <c r="F230" s="1"/>
      <c r="M230" s="51"/>
    </row>
    <row r="231" spans="2:13" x14ac:dyDescent="0.15">
      <c r="E231" s="1"/>
      <c r="F231" s="1"/>
      <c r="M231" s="51"/>
    </row>
    <row r="232" spans="2:13" x14ac:dyDescent="0.15">
      <c r="E232" s="1"/>
      <c r="F232" s="1"/>
      <c r="M232" s="51"/>
    </row>
    <row r="233" spans="2:13" x14ac:dyDescent="0.15">
      <c r="E233" s="1"/>
      <c r="F233" s="1"/>
      <c r="M233" s="51"/>
    </row>
    <row r="234" spans="2:13" x14ac:dyDescent="0.15">
      <c r="E234" s="1"/>
      <c r="F234" s="1"/>
      <c r="M234" s="51"/>
    </row>
    <row r="235" spans="2:13" x14ac:dyDescent="0.15">
      <c r="E235" s="1"/>
      <c r="F235" s="1"/>
      <c r="M235" s="51"/>
    </row>
    <row r="236" spans="2:13" x14ac:dyDescent="0.15">
      <c r="E236" s="1"/>
      <c r="F236" s="1"/>
      <c r="M236" s="51"/>
    </row>
    <row r="237" spans="2:13" x14ac:dyDescent="0.15">
      <c r="E237" s="1"/>
      <c r="F237" s="1"/>
      <c r="M237" s="51"/>
    </row>
    <row r="238" spans="2:13" x14ac:dyDescent="0.15">
      <c r="E238" s="1"/>
      <c r="F238" s="1"/>
      <c r="M238" s="51"/>
    </row>
    <row r="239" spans="2:13" x14ac:dyDescent="0.15">
      <c r="E239" s="1"/>
      <c r="F239" s="1"/>
      <c r="M239" s="51"/>
    </row>
    <row r="240" spans="2:13" x14ac:dyDescent="0.15">
      <c r="E240" s="1"/>
      <c r="F240" s="1"/>
      <c r="M240" s="51"/>
    </row>
    <row r="241" spans="5:13" x14ac:dyDescent="0.15">
      <c r="E241" s="1"/>
      <c r="F241" s="1"/>
      <c r="M241" s="51"/>
    </row>
    <row r="242" spans="5:13" x14ac:dyDescent="0.15">
      <c r="E242" s="1"/>
      <c r="F242" s="1"/>
      <c r="M242" s="51"/>
    </row>
    <row r="243" spans="5:13" x14ac:dyDescent="0.15">
      <c r="E243" s="1"/>
      <c r="F243" s="1"/>
      <c r="M243" s="51"/>
    </row>
    <row r="244" spans="5:13" x14ac:dyDescent="0.15">
      <c r="E244" s="1"/>
      <c r="F244" s="1"/>
      <c r="M244" s="51"/>
    </row>
    <row r="245" spans="5:13" x14ac:dyDescent="0.15">
      <c r="E245" s="1"/>
      <c r="F245" s="1"/>
      <c r="M245" s="51"/>
    </row>
    <row r="246" spans="5:13" x14ac:dyDescent="0.15">
      <c r="E246" s="1"/>
      <c r="F246" s="1"/>
      <c r="M246" s="51"/>
    </row>
    <row r="247" spans="5:13" x14ac:dyDescent="0.15">
      <c r="E247" s="1"/>
      <c r="F247" s="1"/>
      <c r="M247" s="51"/>
    </row>
    <row r="248" spans="5:13" x14ac:dyDescent="0.15">
      <c r="E248" s="1"/>
      <c r="F248" s="1"/>
      <c r="M248" s="51"/>
    </row>
    <row r="249" spans="5:13" x14ac:dyDescent="0.15">
      <c r="E249" s="1"/>
      <c r="F249" s="1"/>
      <c r="M249" s="51"/>
    </row>
    <row r="250" spans="5:13" x14ac:dyDescent="0.15">
      <c r="E250" s="1"/>
      <c r="F250" s="1"/>
      <c r="M250" s="51"/>
    </row>
    <row r="251" spans="5:13" x14ac:dyDescent="0.15">
      <c r="E251" s="1"/>
      <c r="F251" s="1"/>
      <c r="M251" s="51"/>
    </row>
    <row r="252" spans="5:13" x14ac:dyDescent="0.15">
      <c r="E252" s="1"/>
      <c r="F252" s="1"/>
      <c r="M252" s="51"/>
    </row>
    <row r="253" spans="5:13" x14ac:dyDescent="0.15">
      <c r="E253" s="1"/>
      <c r="F253" s="1"/>
      <c r="M253" s="51"/>
    </row>
    <row r="254" spans="5:13" x14ac:dyDescent="0.15">
      <c r="E254" s="1"/>
      <c r="F254" s="1"/>
      <c r="M254" s="51"/>
    </row>
    <row r="255" spans="5:13" x14ac:dyDescent="0.15">
      <c r="E255" s="1"/>
      <c r="F255" s="1"/>
      <c r="M255" s="51"/>
    </row>
    <row r="256" spans="5:13" x14ac:dyDescent="0.15">
      <c r="E256" s="1"/>
      <c r="F256" s="1"/>
      <c r="M256" s="51"/>
    </row>
    <row r="257" spans="5:13" x14ac:dyDescent="0.15">
      <c r="E257" s="1"/>
      <c r="F257" s="1"/>
      <c r="M257" s="51"/>
    </row>
    <row r="258" spans="5:13" x14ac:dyDescent="0.15">
      <c r="E258" s="1"/>
      <c r="F258" s="1"/>
      <c r="M258" s="51"/>
    </row>
    <row r="259" spans="5:13" x14ac:dyDescent="0.15">
      <c r="E259" s="1"/>
      <c r="F259" s="1"/>
      <c r="M259" s="51"/>
    </row>
    <row r="260" spans="5:13" x14ac:dyDescent="0.15">
      <c r="E260" s="1"/>
      <c r="F260" s="1"/>
      <c r="M260" s="51"/>
    </row>
    <row r="261" spans="5:13" x14ac:dyDescent="0.15">
      <c r="E261" s="1"/>
      <c r="F261" s="1"/>
      <c r="M261" s="51"/>
    </row>
    <row r="262" spans="5:13" x14ac:dyDescent="0.15">
      <c r="E262" s="1"/>
      <c r="F262" s="1"/>
      <c r="M262" s="51"/>
    </row>
    <row r="263" spans="5:13" x14ac:dyDescent="0.15">
      <c r="E263" s="1"/>
      <c r="F263" s="1"/>
      <c r="M263" s="51"/>
    </row>
    <row r="264" spans="5:13" x14ac:dyDescent="0.15">
      <c r="E264" s="1"/>
      <c r="F264" s="1"/>
      <c r="M264" s="51"/>
    </row>
    <row r="265" spans="5:13" x14ac:dyDescent="0.15">
      <c r="E265" s="1"/>
      <c r="F265" s="1"/>
      <c r="M265" s="51"/>
    </row>
    <row r="266" spans="5:13" x14ac:dyDescent="0.15">
      <c r="E266" s="1"/>
      <c r="F266" s="1"/>
      <c r="M266" s="51"/>
    </row>
    <row r="267" spans="5:13" x14ac:dyDescent="0.15">
      <c r="E267" s="1"/>
      <c r="F267" s="1"/>
      <c r="M267" s="51"/>
    </row>
    <row r="268" spans="5:13" x14ac:dyDescent="0.15">
      <c r="E268" s="1"/>
      <c r="F268" s="1"/>
      <c r="M268" s="51"/>
    </row>
    <row r="269" spans="5:13" x14ac:dyDescent="0.15">
      <c r="E269" s="1"/>
      <c r="F269" s="1"/>
      <c r="M269" s="51"/>
    </row>
    <row r="270" spans="5:13" x14ac:dyDescent="0.15">
      <c r="E270" s="1"/>
      <c r="F270" s="1"/>
      <c r="M270" s="51"/>
    </row>
    <row r="271" spans="5:13" x14ac:dyDescent="0.15">
      <c r="E271" s="1"/>
      <c r="F271" s="1"/>
      <c r="M271" s="51"/>
    </row>
    <row r="272" spans="5:13" x14ac:dyDescent="0.15">
      <c r="E272" s="1"/>
      <c r="F272" s="1"/>
      <c r="M272" s="51"/>
    </row>
    <row r="273" spans="5:13" x14ac:dyDescent="0.15">
      <c r="E273" s="1"/>
      <c r="F273" s="1"/>
      <c r="M273" s="51"/>
    </row>
    <row r="274" spans="5:13" x14ac:dyDescent="0.15">
      <c r="E274" s="1"/>
      <c r="F274" s="1"/>
      <c r="M274" s="51"/>
    </row>
    <row r="275" spans="5:13" x14ac:dyDescent="0.15">
      <c r="E275" s="1"/>
      <c r="F275" s="1"/>
      <c r="M275" s="51"/>
    </row>
    <row r="276" spans="5:13" x14ac:dyDescent="0.15">
      <c r="E276" s="1"/>
      <c r="F276" s="1"/>
      <c r="M276" s="51"/>
    </row>
    <row r="277" spans="5:13" x14ac:dyDescent="0.15">
      <c r="E277" s="1"/>
      <c r="F277" s="1"/>
      <c r="M277" s="51"/>
    </row>
    <row r="278" spans="5:13" x14ac:dyDescent="0.15">
      <c r="E278" s="1"/>
      <c r="F278" s="1"/>
      <c r="M278" s="51"/>
    </row>
    <row r="279" spans="5:13" x14ac:dyDescent="0.15">
      <c r="E279" s="1"/>
      <c r="F279" s="1"/>
      <c r="M279" s="51"/>
    </row>
    <row r="280" spans="5:13" x14ac:dyDescent="0.15">
      <c r="E280" s="1"/>
      <c r="F280" s="1"/>
      <c r="M280" s="51"/>
    </row>
    <row r="281" spans="5:13" x14ac:dyDescent="0.15">
      <c r="E281" s="1"/>
      <c r="F281" s="1"/>
      <c r="M281" s="51"/>
    </row>
    <row r="282" spans="5:13" x14ac:dyDescent="0.15">
      <c r="E282" s="1"/>
      <c r="F282" s="1"/>
      <c r="M282" s="51"/>
    </row>
    <row r="283" spans="5:13" x14ac:dyDescent="0.15">
      <c r="E283" s="1"/>
      <c r="F283" s="1"/>
      <c r="M283" s="51"/>
    </row>
    <row r="284" spans="5:13" x14ac:dyDescent="0.15">
      <c r="E284" s="1"/>
      <c r="F284" s="1"/>
      <c r="M284" s="51"/>
    </row>
    <row r="285" spans="5:13" x14ac:dyDescent="0.15">
      <c r="E285" s="1"/>
      <c r="F285" s="1"/>
      <c r="M285" s="51"/>
    </row>
    <row r="286" spans="5:13" x14ac:dyDescent="0.15">
      <c r="E286" s="1"/>
      <c r="F286" s="1"/>
      <c r="M286" s="51"/>
    </row>
    <row r="287" spans="5:13" x14ac:dyDescent="0.15">
      <c r="E287" s="1"/>
      <c r="F287" s="1"/>
      <c r="M287" s="51"/>
    </row>
    <row r="288" spans="5:13" x14ac:dyDescent="0.15">
      <c r="E288" s="1"/>
      <c r="F288" s="1"/>
      <c r="M288" s="51"/>
    </row>
    <row r="289" spans="5:13" x14ac:dyDescent="0.15">
      <c r="E289" s="1"/>
      <c r="F289" s="1"/>
      <c r="M289" s="51"/>
    </row>
    <row r="290" spans="5:13" x14ac:dyDescent="0.15">
      <c r="E290" s="1"/>
      <c r="F290" s="1"/>
      <c r="M290" s="51"/>
    </row>
    <row r="291" spans="5:13" x14ac:dyDescent="0.15">
      <c r="E291" s="1"/>
      <c r="F291" s="1"/>
      <c r="M291" s="51"/>
    </row>
    <row r="292" spans="5:13" x14ac:dyDescent="0.15">
      <c r="E292" s="1"/>
      <c r="F292" s="1"/>
      <c r="M292" s="51"/>
    </row>
    <row r="293" spans="5:13" x14ac:dyDescent="0.15">
      <c r="E293" s="1"/>
      <c r="F293" s="1"/>
      <c r="M293" s="51"/>
    </row>
    <row r="294" spans="5:13" x14ac:dyDescent="0.15">
      <c r="E294" s="1"/>
      <c r="F294" s="1"/>
      <c r="M294" s="51"/>
    </row>
    <row r="295" spans="5:13" x14ac:dyDescent="0.15">
      <c r="E295" s="1"/>
      <c r="F295" s="1"/>
      <c r="M295" s="51"/>
    </row>
    <row r="296" spans="5:13" x14ac:dyDescent="0.15">
      <c r="E296" s="1"/>
      <c r="F296" s="1"/>
      <c r="M296" s="51"/>
    </row>
    <row r="297" spans="5:13" x14ac:dyDescent="0.15">
      <c r="E297" s="1"/>
      <c r="F297" s="1"/>
      <c r="M297" s="51"/>
    </row>
    <row r="298" spans="5:13" x14ac:dyDescent="0.15">
      <c r="E298" s="1"/>
      <c r="F298" s="1"/>
      <c r="M298" s="51"/>
    </row>
    <row r="299" spans="5:13" x14ac:dyDescent="0.15">
      <c r="E299" s="1"/>
      <c r="F299" s="1"/>
      <c r="M299" s="51"/>
    </row>
    <row r="300" spans="5:13" x14ac:dyDescent="0.15">
      <c r="E300" s="1"/>
      <c r="F300" s="1"/>
      <c r="M300" s="51"/>
    </row>
    <row r="301" spans="5:13" x14ac:dyDescent="0.15">
      <c r="E301" s="1"/>
      <c r="F301" s="1"/>
      <c r="M301" s="51"/>
    </row>
    <row r="302" spans="5:13" x14ac:dyDescent="0.15">
      <c r="E302" s="1"/>
      <c r="F302" s="1"/>
      <c r="M302" s="51"/>
    </row>
    <row r="303" spans="5:13" x14ac:dyDescent="0.15">
      <c r="E303" s="1"/>
      <c r="F303" s="1"/>
      <c r="M303" s="51"/>
    </row>
    <row r="304" spans="5:13" x14ac:dyDescent="0.15">
      <c r="E304" s="1"/>
      <c r="F304" s="1"/>
      <c r="M304" s="51"/>
    </row>
    <row r="305" spans="5:13" x14ac:dyDescent="0.15">
      <c r="E305" s="1"/>
      <c r="F305" s="1"/>
      <c r="M305" s="51"/>
    </row>
    <row r="306" spans="5:13" x14ac:dyDescent="0.15">
      <c r="E306" s="1"/>
      <c r="F306" s="1"/>
      <c r="M306" s="51"/>
    </row>
    <row r="307" spans="5:13" x14ac:dyDescent="0.15">
      <c r="E307" s="1"/>
      <c r="F307" s="1"/>
      <c r="M307" s="51"/>
    </row>
    <row r="308" spans="5:13" x14ac:dyDescent="0.15">
      <c r="E308" s="1"/>
      <c r="F308" s="1"/>
      <c r="M308" s="51"/>
    </row>
    <row r="309" spans="5:13" x14ac:dyDescent="0.15">
      <c r="E309" s="1"/>
      <c r="F309" s="1"/>
      <c r="M309" s="51"/>
    </row>
    <row r="310" spans="5:13" x14ac:dyDescent="0.15">
      <c r="E310" s="1"/>
      <c r="F310" s="1"/>
      <c r="M310" s="51"/>
    </row>
    <row r="311" spans="5:13" x14ac:dyDescent="0.15">
      <c r="E311" s="1"/>
      <c r="F311" s="1"/>
      <c r="M311" s="51"/>
    </row>
    <row r="312" spans="5:13" x14ac:dyDescent="0.15">
      <c r="E312" s="1"/>
      <c r="F312" s="1"/>
      <c r="M312" s="51"/>
    </row>
    <row r="313" spans="5:13" x14ac:dyDescent="0.15">
      <c r="E313" s="1"/>
      <c r="F313" s="1"/>
      <c r="M313" s="51"/>
    </row>
    <row r="314" spans="5:13" x14ac:dyDescent="0.15">
      <c r="E314" s="1"/>
      <c r="F314" s="1"/>
      <c r="M314" s="51"/>
    </row>
    <row r="315" spans="5:13" x14ac:dyDescent="0.15">
      <c r="E315" s="1"/>
      <c r="F315" s="1"/>
      <c r="M315" s="51"/>
    </row>
    <row r="316" spans="5:13" x14ac:dyDescent="0.15">
      <c r="E316" s="1"/>
      <c r="F316" s="1"/>
      <c r="M316" s="51"/>
    </row>
    <row r="317" spans="5:13" x14ac:dyDescent="0.15">
      <c r="E317" s="1"/>
      <c r="F317" s="1"/>
      <c r="M317" s="51"/>
    </row>
    <row r="318" spans="5:13" x14ac:dyDescent="0.15">
      <c r="E318" s="1"/>
      <c r="F318" s="1"/>
      <c r="M318" s="51"/>
    </row>
    <row r="319" spans="5:13" x14ac:dyDescent="0.15">
      <c r="E319" s="1"/>
      <c r="F319" s="1"/>
      <c r="M319" s="51"/>
    </row>
    <row r="320" spans="5:13" x14ac:dyDescent="0.15">
      <c r="E320" s="1"/>
      <c r="F320" s="1"/>
      <c r="M320" s="51"/>
    </row>
    <row r="321" spans="5:13" x14ac:dyDescent="0.15">
      <c r="E321" s="1"/>
      <c r="F321" s="1"/>
      <c r="M321" s="51"/>
    </row>
    <row r="322" spans="5:13" x14ac:dyDescent="0.15">
      <c r="E322" s="1"/>
      <c r="F322" s="1"/>
      <c r="M322" s="51"/>
    </row>
    <row r="323" spans="5:13" x14ac:dyDescent="0.15">
      <c r="E323" s="1"/>
      <c r="F323" s="1"/>
      <c r="M323" s="51"/>
    </row>
    <row r="324" spans="5:13" x14ac:dyDescent="0.15">
      <c r="E324" s="1"/>
      <c r="F324" s="1"/>
      <c r="M324" s="51"/>
    </row>
    <row r="325" spans="5:13" x14ac:dyDescent="0.15">
      <c r="E325" s="1"/>
      <c r="F325" s="1"/>
      <c r="M325" s="51"/>
    </row>
    <row r="326" spans="5:13" x14ac:dyDescent="0.15">
      <c r="E326" s="1"/>
      <c r="F326" s="1"/>
      <c r="M326" s="51"/>
    </row>
    <row r="327" spans="5:13" x14ac:dyDescent="0.15">
      <c r="E327" s="1"/>
      <c r="F327" s="1"/>
      <c r="M327" s="51"/>
    </row>
    <row r="328" spans="5:13" x14ac:dyDescent="0.15">
      <c r="E328" s="1"/>
      <c r="F328" s="1"/>
      <c r="M328" s="51"/>
    </row>
    <row r="329" spans="5:13" x14ac:dyDescent="0.15">
      <c r="E329" s="1"/>
      <c r="F329" s="1"/>
      <c r="M329" s="51"/>
    </row>
    <row r="330" spans="5:13" x14ac:dyDescent="0.15">
      <c r="E330" s="1"/>
      <c r="F330" s="1"/>
      <c r="M330" s="51"/>
    </row>
    <row r="331" spans="5:13" x14ac:dyDescent="0.15">
      <c r="E331" s="1"/>
      <c r="F331" s="1"/>
      <c r="M331" s="51"/>
    </row>
    <row r="332" spans="5:13" x14ac:dyDescent="0.15">
      <c r="E332" s="1"/>
      <c r="F332" s="1"/>
      <c r="M332" s="51"/>
    </row>
    <row r="333" spans="5:13" x14ac:dyDescent="0.15">
      <c r="E333" s="1"/>
      <c r="F333" s="1"/>
      <c r="M333" s="51"/>
    </row>
    <row r="334" spans="5:13" x14ac:dyDescent="0.15">
      <c r="E334" s="1"/>
      <c r="F334" s="1"/>
      <c r="M334" s="51"/>
    </row>
    <row r="335" spans="5:13" x14ac:dyDescent="0.15">
      <c r="E335" s="1"/>
      <c r="F335" s="1"/>
      <c r="M335" s="51"/>
    </row>
    <row r="336" spans="5:13" x14ac:dyDescent="0.15">
      <c r="E336" s="1"/>
      <c r="F336" s="1"/>
      <c r="M336" s="51"/>
    </row>
    <row r="337" spans="5:13" x14ac:dyDescent="0.15">
      <c r="E337" s="1"/>
      <c r="F337" s="1"/>
      <c r="M337" s="51"/>
    </row>
    <row r="338" spans="5:13" x14ac:dyDescent="0.15">
      <c r="E338" s="1"/>
      <c r="F338" s="1"/>
      <c r="M338" s="51"/>
    </row>
    <row r="339" spans="5:13" x14ac:dyDescent="0.15">
      <c r="E339" s="1"/>
      <c r="F339" s="1"/>
      <c r="M339" s="51"/>
    </row>
    <row r="340" spans="5:13" x14ac:dyDescent="0.15">
      <c r="E340" s="1"/>
      <c r="F340" s="1"/>
      <c r="M340" s="51"/>
    </row>
    <row r="341" spans="5:13" x14ac:dyDescent="0.15">
      <c r="E341" s="1"/>
      <c r="F341" s="1"/>
      <c r="M341" s="51"/>
    </row>
    <row r="342" spans="5:13" x14ac:dyDescent="0.15">
      <c r="E342" s="1"/>
      <c r="F342" s="1"/>
      <c r="M342" s="51"/>
    </row>
    <row r="343" spans="5:13" x14ac:dyDescent="0.15">
      <c r="E343" s="1"/>
      <c r="F343" s="1"/>
      <c r="M343" s="51"/>
    </row>
    <row r="344" spans="5:13" x14ac:dyDescent="0.15">
      <c r="E344" s="1"/>
      <c r="F344" s="1"/>
      <c r="M344" s="51"/>
    </row>
    <row r="345" spans="5:13" x14ac:dyDescent="0.15">
      <c r="E345" s="1"/>
      <c r="F345" s="1"/>
      <c r="M345" s="51"/>
    </row>
    <row r="346" spans="5:13" x14ac:dyDescent="0.15">
      <c r="E346" s="1"/>
      <c r="F346" s="1"/>
      <c r="M346" s="51"/>
    </row>
    <row r="347" spans="5:13" x14ac:dyDescent="0.15">
      <c r="E347" s="1"/>
      <c r="F347" s="1"/>
      <c r="M347" s="51"/>
    </row>
    <row r="348" spans="5:13" x14ac:dyDescent="0.15">
      <c r="E348" s="1"/>
      <c r="F348" s="1"/>
      <c r="M348" s="51"/>
    </row>
    <row r="349" spans="5:13" x14ac:dyDescent="0.15">
      <c r="E349" s="1"/>
      <c r="F349" s="1"/>
      <c r="M349" s="51"/>
    </row>
    <row r="350" spans="5:13" x14ac:dyDescent="0.15">
      <c r="E350" s="1"/>
      <c r="F350" s="1"/>
      <c r="M350" s="51"/>
    </row>
    <row r="351" spans="5:13" x14ac:dyDescent="0.15">
      <c r="E351" s="1"/>
      <c r="F351" s="1"/>
      <c r="M351" s="51"/>
    </row>
    <row r="352" spans="5:13" x14ac:dyDescent="0.15">
      <c r="E352" s="1"/>
      <c r="F352" s="1"/>
      <c r="M352" s="51"/>
    </row>
    <row r="353" spans="5:13" x14ac:dyDescent="0.15">
      <c r="E353" s="1"/>
      <c r="F353" s="1"/>
      <c r="M353" s="51"/>
    </row>
    <row r="354" spans="5:13" x14ac:dyDescent="0.15">
      <c r="E354" s="1"/>
      <c r="F354" s="1"/>
      <c r="M354" s="51"/>
    </row>
    <row r="355" spans="5:13" x14ac:dyDescent="0.15">
      <c r="E355" s="1"/>
      <c r="F355" s="1"/>
      <c r="M355" s="51"/>
    </row>
    <row r="356" spans="5:13" x14ac:dyDescent="0.15">
      <c r="E356" s="1"/>
      <c r="F356" s="1"/>
      <c r="M356" s="51"/>
    </row>
    <row r="357" spans="5:13" x14ac:dyDescent="0.15">
      <c r="E357" s="1"/>
      <c r="F357" s="1"/>
      <c r="M357" s="51"/>
    </row>
    <row r="358" spans="5:13" x14ac:dyDescent="0.15">
      <c r="E358" s="1"/>
      <c r="F358" s="1"/>
      <c r="M358" s="51"/>
    </row>
    <row r="359" spans="5:13" x14ac:dyDescent="0.15">
      <c r="E359" s="1"/>
      <c r="F359" s="1"/>
      <c r="M359" s="51"/>
    </row>
    <row r="360" spans="5:13" x14ac:dyDescent="0.15">
      <c r="E360" s="1"/>
      <c r="F360" s="1"/>
      <c r="M360" s="51"/>
    </row>
    <row r="361" spans="5:13" x14ac:dyDescent="0.15">
      <c r="E361" s="1"/>
      <c r="F361" s="1"/>
      <c r="M361" s="51"/>
    </row>
    <row r="362" spans="5:13" x14ac:dyDescent="0.15">
      <c r="E362" s="1"/>
      <c r="F362" s="1"/>
      <c r="M362" s="51"/>
    </row>
    <row r="363" spans="5:13" x14ac:dyDescent="0.15">
      <c r="E363" s="1"/>
      <c r="F363" s="1"/>
      <c r="M363" s="51"/>
    </row>
    <row r="364" spans="5:13" x14ac:dyDescent="0.15">
      <c r="E364" s="1"/>
      <c r="F364" s="1"/>
      <c r="M364" s="51"/>
    </row>
    <row r="365" spans="5:13" x14ac:dyDescent="0.15">
      <c r="E365" s="1"/>
      <c r="F365" s="1"/>
      <c r="M365" s="51"/>
    </row>
    <row r="366" spans="5:13" x14ac:dyDescent="0.15">
      <c r="E366" s="1"/>
      <c r="F366" s="1"/>
      <c r="M366" s="51"/>
    </row>
    <row r="367" spans="5:13" x14ac:dyDescent="0.15">
      <c r="E367" s="1"/>
      <c r="F367" s="1"/>
      <c r="M367" s="51"/>
    </row>
    <row r="368" spans="5:13" x14ac:dyDescent="0.15">
      <c r="E368" s="1"/>
      <c r="F368" s="1"/>
      <c r="M368" s="51"/>
    </row>
    <row r="369" spans="5:13" x14ac:dyDescent="0.15">
      <c r="E369" s="1"/>
      <c r="F369" s="1"/>
      <c r="M369" s="51"/>
    </row>
    <row r="370" spans="5:13" x14ac:dyDescent="0.15">
      <c r="E370" s="1"/>
      <c r="F370" s="1"/>
      <c r="M370" s="51"/>
    </row>
    <row r="371" spans="5:13" x14ac:dyDescent="0.15">
      <c r="E371" s="1"/>
      <c r="F371" s="1"/>
      <c r="M371" s="51"/>
    </row>
    <row r="372" spans="5:13" x14ac:dyDescent="0.15">
      <c r="E372" s="1"/>
      <c r="F372" s="1"/>
      <c r="M372" s="51"/>
    </row>
    <row r="373" spans="5:13" x14ac:dyDescent="0.15">
      <c r="E373" s="1"/>
      <c r="F373" s="1"/>
      <c r="M373" s="51"/>
    </row>
    <row r="374" spans="5:13" x14ac:dyDescent="0.15">
      <c r="E374" s="1"/>
      <c r="F374" s="1"/>
      <c r="M374" s="51"/>
    </row>
    <row r="375" spans="5:13" x14ac:dyDescent="0.15">
      <c r="E375" s="1"/>
      <c r="F375" s="1"/>
      <c r="M375" s="51"/>
    </row>
    <row r="376" spans="5:13" x14ac:dyDescent="0.15">
      <c r="E376" s="1"/>
      <c r="F376" s="1"/>
      <c r="M376" s="51"/>
    </row>
    <row r="377" spans="5:13" x14ac:dyDescent="0.15">
      <c r="E377" s="1"/>
      <c r="F377" s="1"/>
      <c r="M377" s="51"/>
    </row>
    <row r="378" spans="5:13" x14ac:dyDescent="0.15">
      <c r="E378" s="1"/>
      <c r="F378" s="1"/>
      <c r="M378" s="51"/>
    </row>
    <row r="379" spans="5:13" x14ac:dyDescent="0.15">
      <c r="E379" s="1"/>
      <c r="F379" s="1"/>
      <c r="M379" s="51"/>
    </row>
    <row r="380" spans="5:13" x14ac:dyDescent="0.15">
      <c r="E380" s="1"/>
      <c r="F380" s="1"/>
      <c r="M380" s="51"/>
    </row>
    <row r="381" spans="5:13" x14ac:dyDescent="0.15">
      <c r="E381" s="1"/>
      <c r="F381" s="1"/>
      <c r="M381" s="51"/>
    </row>
    <row r="382" spans="5:13" x14ac:dyDescent="0.15">
      <c r="E382" s="1"/>
      <c r="F382" s="1"/>
      <c r="M382" s="51"/>
    </row>
    <row r="383" spans="5:13" x14ac:dyDescent="0.15">
      <c r="E383" s="1"/>
      <c r="F383" s="1"/>
      <c r="M383" s="51"/>
    </row>
    <row r="384" spans="5:13" x14ac:dyDescent="0.15">
      <c r="E384" s="1"/>
      <c r="F384" s="1"/>
      <c r="M384" s="51"/>
    </row>
    <row r="385" spans="5:13" x14ac:dyDescent="0.15">
      <c r="E385" s="1"/>
      <c r="F385" s="1"/>
      <c r="M385" s="51"/>
    </row>
    <row r="386" spans="5:13" x14ac:dyDescent="0.15">
      <c r="E386" s="1"/>
      <c r="F386" s="1"/>
      <c r="M386" s="51"/>
    </row>
    <row r="387" spans="5:13" x14ac:dyDescent="0.15">
      <c r="E387" s="1"/>
      <c r="F387" s="1"/>
      <c r="M387" s="51"/>
    </row>
    <row r="388" spans="5:13" x14ac:dyDescent="0.15">
      <c r="E388" s="1"/>
      <c r="F388" s="1"/>
      <c r="M388" s="51"/>
    </row>
    <row r="389" spans="5:13" x14ac:dyDescent="0.15">
      <c r="E389" s="1"/>
      <c r="F389" s="1"/>
      <c r="M389" s="51"/>
    </row>
    <row r="390" spans="5:13" x14ac:dyDescent="0.15">
      <c r="E390" s="1"/>
      <c r="F390" s="1"/>
      <c r="M390" s="51"/>
    </row>
    <row r="391" spans="5:13" x14ac:dyDescent="0.15">
      <c r="E391" s="1"/>
      <c r="F391" s="1"/>
      <c r="M391" s="51"/>
    </row>
    <row r="392" spans="5:13" x14ac:dyDescent="0.15">
      <c r="E392" s="1"/>
      <c r="F392" s="1"/>
      <c r="M392" s="51"/>
    </row>
    <row r="393" spans="5:13" x14ac:dyDescent="0.15">
      <c r="E393" s="1"/>
      <c r="F393" s="1"/>
      <c r="M393" s="51"/>
    </row>
    <row r="394" spans="5:13" x14ac:dyDescent="0.15">
      <c r="E394" s="1"/>
      <c r="F394" s="1"/>
      <c r="M394" s="51"/>
    </row>
    <row r="395" spans="5:13" x14ac:dyDescent="0.15">
      <c r="E395" s="1"/>
      <c r="F395" s="1"/>
      <c r="M395" s="51"/>
    </row>
    <row r="396" spans="5:13" x14ac:dyDescent="0.15">
      <c r="E396" s="1"/>
      <c r="F396" s="1"/>
      <c r="M396" s="51"/>
    </row>
    <row r="397" spans="5:13" x14ac:dyDescent="0.15">
      <c r="E397" s="1"/>
      <c r="F397" s="1"/>
      <c r="M397" s="51"/>
    </row>
    <row r="398" spans="5:13" x14ac:dyDescent="0.15">
      <c r="E398" s="1"/>
      <c r="F398" s="1"/>
      <c r="M398" s="51"/>
    </row>
    <row r="399" spans="5:13" x14ac:dyDescent="0.15">
      <c r="E399" s="1"/>
      <c r="F399" s="1"/>
      <c r="M399" s="51"/>
    </row>
    <row r="400" spans="5:13" x14ac:dyDescent="0.15">
      <c r="E400" s="1"/>
      <c r="F400" s="1"/>
      <c r="M400" s="51"/>
    </row>
    <row r="401" spans="5:13" x14ac:dyDescent="0.15">
      <c r="E401" s="1"/>
      <c r="F401" s="1"/>
      <c r="M401" s="51"/>
    </row>
    <row r="402" spans="5:13" x14ac:dyDescent="0.15">
      <c r="E402" s="1"/>
      <c r="F402" s="1"/>
      <c r="M402" s="51"/>
    </row>
    <row r="403" spans="5:13" x14ac:dyDescent="0.15">
      <c r="E403" s="1"/>
      <c r="F403" s="1"/>
      <c r="M403" s="51"/>
    </row>
    <row r="404" spans="5:13" x14ac:dyDescent="0.15">
      <c r="E404" s="1"/>
      <c r="F404" s="1"/>
      <c r="M404" s="51"/>
    </row>
    <row r="405" spans="5:13" x14ac:dyDescent="0.15">
      <c r="E405" s="1"/>
      <c r="F405" s="1"/>
      <c r="M405" s="51"/>
    </row>
    <row r="406" spans="5:13" x14ac:dyDescent="0.15">
      <c r="E406" s="1"/>
      <c r="F406" s="1"/>
      <c r="M406" s="51"/>
    </row>
    <row r="407" spans="5:13" x14ac:dyDescent="0.15">
      <c r="E407" s="1"/>
      <c r="F407" s="1"/>
      <c r="M407" s="51"/>
    </row>
    <row r="408" spans="5:13" x14ac:dyDescent="0.15">
      <c r="E408" s="1"/>
      <c r="F408" s="1"/>
      <c r="M408" s="51"/>
    </row>
    <row r="409" spans="5:13" x14ac:dyDescent="0.15">
      <c r="E409" s="1"/>
      <c r="F409" s="1"/>
      <c r="M409" s="51"/>
    </row>
    <row r="410" spans="5:13" x14ac:dyDescent="0.15">
      <c r="E410" s="1"/>
      <c r="F410" s="1"/>
      <c r="M410" s="51"/>
    </row>
    <row r="411" spans="5:13" x14ac:dyDescent="0.15">
      <c r="E411" s="1"/>
      <c r="F411" s="1"/>
      <c r="M411" s="51"/>
    </row>
    <row r="412" spans="5:13" x14ac:dyDescent="0.15">
      <c r="E412" s="1"/>
      <c r="F412" s="1"/>
      <c r="M412" s="51"/>
    </row>
    <row r="413" spans="5:13" x14ac:dyDescent="0.15">
      <c r="E413" s="1"/>
      <c r="F413" s="1"/>
      <c r="M413" s="51"/>
    </row>
    <row r="414" spans="5:13" x14ac:dyDescent="0.15">
      <c r="E414" s="1"/>
      <c r="F414" s="1"/>
      <c r="M414" s="51"/>
    </row>
    <row r="415" spans="5:13" x14ac:dyDescent="0.15">
      <c r="E415" s="1"/>
      <c r="F415" s="1"/>
      <c r="M415" s="51"/>
    </row>
    <row r="416" spans="5:13" x14ac:dyDescent="0.15">
      <c r="E416" s="1"/>
      <c r="F416" s="1"/>
      <c r="M416" s="51"/>
    </row>
    <row r="417" spans="5:13" x14ac:dyDescent="0.15">
      <c r="E417" s="1"/>
      <c r="F417" s="1"/>
      <c r="M417" s="51"/>
    </row>
    <row r="418" spans="5:13" x14ac:dyDescent="0.15">
      <c r="E418" s="1"/>
      <c r="F418" s="1"/>
      <c r="M418" s="51"/>
    </row>
    <row r="419" spans="5:13" x14ac:dyDescent="0.15">
      <c r="E419" s="1"/>
      <c r="F419" s="1"/>
      <c r="M419" s="51"/>
    </row>
    <row r="420" spans="5:13" x14ac:dyDescent="0.15">
      <c r="E420" s="1"/>
      <c r="F420" s="1"/>
      <c r="M420" s="51"/>
    </row>
    <row r="421" spans="5:13" x14ac:dyDescent="0.15">
      <c r="E421" s="1"/>
      <c r="F421" s="1"/>
      <c r="M421" s="51"/>
    </row>
    <row r="422" spans="5:13" x14ac:dyDescent="0.15">
      <c r="E422" s="1"/>
      <c r="F422" s="1"/>
      <c r="M422" s="51"/>
    </row>
    <row r="423" spans="5:13" x14ac:dyDescent="0.15">
      <c r="E423" s="1"/>
      <c r="F423" s="1"/>
      <c r="M423" s="51"/>
    </row>
    <row r="424" spans="5:13" x14ac:dyDescent="0.15">
      <c r="E424" s="1"/>
      <c r="F424" s="1"/>
      <c r="M424" s="51"/>
    </row>
    <row r="425" spans="5:13" x14ac:dyDescent="0.15">
      <c r="E425" s="1"/>
      <c r="F425" s="1"/>
      <c r="M425" s="51"/>
    </row>
    <row r="426" spans="5:13" x14ac:dyDescent="0.15">
      <c r="E426" s="1"/>
      <c r="F426" s="1"/>
      <c r="M426" s="51"/>
    </row>
    <row r="427" spans="5:13" x14ac:dyDescent="0.15">
      <c r="E427" s="1"/>
      <c r="F427" s="1"/>
      <c r="M427" s="51"/>
    </row>
    <row r="428" spans="5:13" x14ac:dyDescent="0.15">
      <c r="E428" s="1"/>
      <c r="F428" s="1"/>
      <c r="M428" s="51"/>
    </row>
    <row r="429" spans="5:13" x14ac:dyDescent="0.15">
      <c r="E429" s="1"/>
      <c r="F429" s="1"/>
      <c r="M429" s="51"/>
    </row>
    <row r="430" spans="5:13" x14ac:dyDescent="0.15">
      <c r="E430" s="1"/>
      <c r="F430" s="1"/>
      <c r="M430" s="51"/>
    </row>
    <row r="431" spans="5:13" x14ac:dyDescent="0.15">
      <c r="E431" s="1"/>
      <c r="F431" s="1"/>
      <c r="M431" s="51"/>
    </row>
    <row r="432" spans="5:13" x14ac:dyDescent="0.15">
      <c r="E432" s="1"/>
      <c r="F432" s="1"/>
      <c r="M432" s="51"/>
    </row>
    <row r="433" spans="5:13" x14ac:dyDescent="0.15">
      <c r="E433" s="1"/>
      <c r="F433" s="1"/>
      <c r="M433" s="51"/>
    </row>
    <row r="434" spans="5:13" x14ac:dyDescent="0.15">
      <c r="E434" s="1"/>
      <c r="F434" s="1"/>
      <c r="M434" s="51"/>
    </row>
    <row r="435" spans="5:13" x14ac:dyDescent="0.15">
      <c r="E435" s="1"/>
      <c r="F435" s="1"/>
      <c r="M435" s="51"/>
    </row>
    <row r="436" spans="5:13" x14ac:dyDescent="0.15">
      <c r="E436" s="1"/>
      <c r="F436" s="1"/>
      <c r="M436" s="51"/>
    </row>
    <row r="437" spans="5:13" x14ac:dyDescent="0.15">
      <c r="E437" s="1"/>
      <c r="F437" s="1"/>
      <c r="M437" s="51"/>
    </row>
    <row r="438" spans="5:13" x14ac:dyDescent="0.15">
      <c r="E438" s="1"/>
      <c r="F438" s="1"/>
      <c r="M438" s="51"/>
    </row>
    <row r="439" spans="5:13" x14ac:dyDescent="0.15">
      <c r="E439" s="1"/>
      <c r="F439" s="1"/>
      <c r="M439" s="51"/>
    </row>
    <row r="440" spans="5:13" x14ac:dyDescent="0.15">
      <c r="E440" s="1"/>
      <c r="F440" s="1"/>
      <c r="M440" s="51"/>
    </row>
    <row r="441" spans="5:13" x14ac:dyDescent="0.15">
      <c r="E441" s="1"/>
      <c r="F441" s="1"/>
      <c r="M441" s="51"/>
    </row>
    <row r="442" spans="5:13" x14ac:dyDescent="0.15">
      <c r="E442" s="1"/>
      <c r="F442" s="1"/>
      <c r="M442" s="51"/>
    </row>
    <row r="443" spans="5:13" x14ac:dyDescent="0.15">
      <c r="E443" s="1"/>
      <c r="F443" s="1"/>
      <c r="M443" s="51"/>
    </row>
    <row r="444" spans="5:13" x14ac:dyDescent="0.15">
      <c r="E444" s="1"/>
      <c r="F444" s="1"/>
      <c r="M444" s="51"/>
    </row>
    <row r="445" spans="5:13" x14ac:dyDescent="0.15">
      <c r="E445" s="1"/>
      <c r="F445" s="1"/>
      <c r="M445" s="51"/>
    </row>
    <row r="446" spans="5:13" x14ac:dyDescent="0.15">
      <c r="E446" s="1"/>
      <c r="F446" s="1"/>
      <c r="M446" s="51"/>
    </row>
    <row r="447" spans="5:13" x14ac:dyDescent="0.15">
      <c r="E447" s="1"/>
      <c r="F447" s="1"/>
      <c r="M447" s="51"/>
    </row>
    <row r="448" spans="5:13" x14ac:dyDescent="0.15">
      <c r="E448" s="1"/>
      <c r="F448" s="1"/>
      <c r="M448" s="51"/>
    </row>
    <row r="449" spans="5:13" x14ac:dyDescent="0.15">
      <c r="E449" s="1"/>
      <c r="F449" s="1"/>
      <c r="M449" s="51"/>
    </row>
    <row r="450" spans="5:13" x14ac:dyDescent="0.15">
      <c r="E450" s="1"/>
      <c r="F450" s="1"/>
      <c r="M450" s="51"/>
    </row>
    <row r="451" spans="5:13" x14ac:dyDescent="0.15">
      <c r="E451" s="1"/>
      <c r="F451" s="1"/>
      <c r="M451" s="51"/>
    </row>
    <row r="452" spans="5:13" x14ac:dyDescent="0.15">
      <c r="E452" s="1"/>
      <c r="F452" s="1"/>
      <c r="M452" s="51"/>
    </row>
    <row r="453" spans="5:13" x14ac:dyDescent="0.15">
      <c r="E453" s="1"/>
      <c r="F453" s="1"/>
      <c r="M453" s="51"/>
    </row>
    <row r="454" spans="5:13" x14ac:dyDescent="0.15">
      <c r="E454" s="1"/>
      <c r="F454" s="1"/>
      <c r="M454" s="51"/>
    </row>
    <row r="455" spans="5:13" x14ac:dyDescent="0.15">
      <c r="E455" s="1"/>
      <c r="F455" s="1"/>
      <c r="M455" s="51"/>
    </row>
    <row r="456" spans="5:13" x14ac:dyDescent="0.15">
      <c r="E456" s="1"/>
      <c r="F456" s="1"/>
      <c r="M456" s="51"/>
    </row>
    <row r="457" spans="5:13" x14ac:dyDescent="0.15">
      <c r="E457" s="1"/>
      <c r="F457" s="1"/>
      <c r="M457" s="51"/>
    </row>
    <row r="458" spans="5:13" x14ac:dyDescent="0.15">
      <c r="E458" s="1"/>
      <c r="F458" s="1"/>
      <c r="M458" s="51"/>
    </row>
    <row r="459" spans="5:13" x14ac:dyDescent="0.15">
      <c r="E459" s="1"/>
      <c r="F459" s="1"/>
      <c r="M459" s="51"/>
    </row>
    <row r="460" spans="5:13" x14ac:dyDescent="0.15">
      <c r="E460" s="1"/>
      <c r="F460" s="1"/>
      <c r="M460" s="51"/>
    </row>
    <row r="461" spans="5:13" x14ac:dyDescent="0.15">
      <c r="E461" s="1"/>
      <c r="F461" s="1"/>
      <c r="M461" s="51"/>
    </row>
    <row r="462" spans="5:13" x14ac:dyDescent="0.15">
      <c r="E462" s="1"/>
      <c r="F462" s="1"/>
      <c r="M462" s="51"/>
    </row>
    <row r="463" spans="5:13" x14ac:dyDescent="0.15">
      <c r="E463" s="1"/>
      <c r="F463" s="1"/>
      <c r="M463" s="51"/>
    </row>
    <row r="464" spans="5:13" x14ac:dyDescent="0.15">
      <c r="E464" s="1"/>
      <c r="F464" s="1"/>
      <c r="M464" s="51"/>
    </row>
    <row r="465" spans="5:13" x14ac:dyDescent="0.15">
      <c r="E465" s="1"/>
      <c r="F465" s="1"/>
      <c r="M465" s="51"/>
    </row>
    <row r="466" spans="5:13" x14ac:dyDescent="0.15">
      <c r="E466" s="1"/>
      <c r="F466" s="1"/>
      <c r="M466" s="51"/>
    </row>
    <row r="467" spans="5:13" x14ac:dyDescent="0.15">
      <c r="E467" s="1"/>
      <c r="F467" s="1"/>
      <c r="M467" s="51"/>
    </row>
    <row r="468" spans="5:13" x14ac:dyDescent="0.15">
      <c r="E468" s="1"/>
      <c r="F468" s="1"/>
      <c r="M468" s="51"/>
    </row>
    <row r="469" spans="5:13" x14ac:dyDescent="0.15">
      <c r="E469" s="1"/>
      <c r="F469" s="1"/>
      <c r="M469" s="51"/>
    </row>
    <row r="470" spans="5:13" x14ac:dyDescent="0.15">
      <c r="E470" s="1"/>
      <c r="F470" s="1"/>
      <c r="M470" s="51"/>
    </row>
    <row r="471" spans="5:13" x14ac:dyDescent="0.15">
      <c r="E471" s="1"/>
      <c r="F471" s="1"/>
      <c r="M471" s="51"/>
    </row>
    <row r="472" spans="5:13" x14ac:dyDescent="0.15">
      <c r="E472" s="1"/>
      <c r="F472" s="1"/>
      <c r="M472" s="51"/>
    </row>
    <row r="473" spans="5:13" x14ac:dyDescent="0.15">
      <c r="E473" s="1"/>
      <c r="F473" s="1"/>
      <c r="M473" s="51"/>
    </row>
    <row r="474" spans="5:13" x14ac:dyDescent="0.15">
      <c r="E474" s="1"/>
      <c r="F474" s="1"/>
      <c r="M474" s="51"/>
    </row>
    <row r="475" spans="5:13" x14ac:dyDescent="0.15">
      <c r="E475" s="1"/>
      <c r="F475" s="1"/>
      <c r="M475" s="51"/>
    </row>
    <row r="476" spans="5:13" x14ac:dyDescent="0.15">
      <c r="E476" s="1"/>
      <c r="F476" s="1"/>
      <c r="M476" s="51"/>
    </row>
    <row r="477" spans="5:13" x14ac:dyDescent="0.15">
      <c r="E477" s="1"/>
      <c r="F477" s="1"/>
      <c r="M477" s="51"/>
    </row>
    <row r="478" spans="5:13" x14ac:dyDescent="0.15">
      <c r="E478" s="1"/>
      <c r="F478" s="1"/>
      <c r="M478" s="51"/>
    </row>
    <row r="479" spans="5:13" x14ac:dyDescent="0.15">
      <c r="E479" s="1"/>
      <c r="F479" s="1"/>
      <c r="M479" s="51"/>
    </row>
    <row r="480" spans="5:13" x14ac:dyDescent="0.15">
      <c r="E480" s="1"/>
      <c r="F480" s="1"/>
      <c r="M480" s="51"/>
    </row>
    <row r="481" spans="5:13" x14ac:dyDescent="0.15">
      <c r="E481" s="1"/>
      <c r="F481" s="1"/>
      <c r="M481" s="51"/>
    </row>
    <row r="482" spans="5:13" x14ac:dyDescent="0.15">
      <c r="E482" s="1"/>
      <c r="F482" s="1"/>
      <c r="M482" s="51"/>
    </row>
    <row r="483" spans="5:13" x14ac:dyDescent="0.15">
      <c r="E483" s="1"/>
      <c r="F483" s="1"/>
      <c r="M483" s="51"/>
    </row>
    <row r="484" spans="5:13" x14ac:dyDescent="0.15">
      <c r="E484" s="1"/>
      <c r="F484" s="1"/>
      <c r="M484" s="51"/>
    </row>
    <row r="485" spans="5:13" x14ac:dyDescent="0.15">
      <c r="E485" s="1"/>
      <c r="F485" s="1"/>
      <c r="M485" s="51"/>
    </row>
    <row r="486" spans="5:13" x14ac:dyDescent="0.15">
      <c r="E486" s="1"/>
      <c r="F486" s="1"/>
      <c r="M486" s="51"/>
    </row>
    <row r="487" spans="5:13" x14ac:dyDescent="0.15">
      <c r="E487" s="1"/>
      <c r="F487" s="1"/>
      <c r="M487" s="51"/>
    </row>
    <row r="488" spans="5:13" x14ac:dyDescent="0.15">
      <c r="E488" s="1"/>
      <c r="F488" s="1"/>
      <c r="M488" s="51"/>
    </row>
    <row r="489" spans="5:13" x14ac:dyDescent="0.15">
      <c r="E489" s="1"/>
      <c r="F489" s="1"/>
      <c r="M489" s="51"/>
    </row>
    <row r="490" spans="5:13" x14ac:dyDescent="0.15">
      <c r="E490" s="1"/>
      <c r="F490" s="1"/>
      <c r="M490" s="51"/>
    </row>
    <row r="491" spans="5:13" x14ac:dyDescent="0.15">
      <c r="E491" s="1"/>
      <c r="F491" s="1"/>
      <c r="M491" s="51"/>
    </row>
    <row r="492" spans="5:13" x14ac:dyDescent="0.15">
      <c r="E492" s="1"/>
      <c r="F492" s="1"/>
      <c r="M492" s="51"/>
    </row>
    <row r="493" spans="5:13" x14ac:dyDescent="0.15">
      <c r="E493" s="1"/>
      <c r="F493" s="1"/>
      <c r="M493" s="51"/>
    </row>
    <row r="494" spans="5:13" x14ac:dyDescent="0.15">
      <c r="E494" s="1"/>
      <c r="F494" s="1"/>
      <c r="M494" s="51"/>
    </row>
    <row r="495" spans="5:13" x14ac:dyDescent="0.15">
      <c r="E495" s="1"/>
      <c r="F495" s="1"/>
      <c r="M495" s="51"/>
    </row>
    <row r="496" spans="5:13" x14ac:dyDescent="0.15">
      <c r="E496" s="1"/>
      <c r="F496" s="1"/>
      <c r="M496" s="51"/>
    </row>
    <row r="497" spans="5:13" x14ac:dyDescent="0.15">
      <c r="E497" s="1"/>
      <c r="F497" s="1"/>
      <c r="M497" s="51"/>
    </row>
    <row r="498" spans="5:13" x14ac:dyDescent="0.15">
      <c r="E498" s="1"/>
      <c r="F498" s="1"/>
      <c r="M498" s="51"/>
    </row>
    <row r="499" spans="5:13" x14ac:dyDescent="0.15">
      <c r="E499" s="1"/>
      <c r="F499" s="1"/>
      <c r="M499" s="51"/>
    </row>
    <row r="500" spans="5:13" x14ac:dyDescent="0.15">
      <c r="E500" s="1"/>
      <c r="F500" s="1"/>
      <c r="M500" s="51"/>
    </row>
    <row r="501" spans="5:13" x14ac:dyDescent="0.15">
      <c r="E501" s="1"/>
      <c r="F501" s="1"/>
      <c r="M501" s="51"/>
    </row>
    <row r="502" spans="5:13" x14ac:dyDescent="0.15">
      <c r="E502" s="1"/>
      <c r="F502" s="1"/>
      <c r="M502" s="51"/>
    </row>
    <row r="503" spans="5:13" x14ac:dyDescent="0.15">
      <c r="E503" s="1"/>
      <c r="F503" s="1"/>
      <c r="M503" s="51"/>
    </row>
    <row r="504" spans="5:13" x14ac:dyDescent="0.15">
      <c r="E504" s="1"/>
      <c r="F504" s="1"/>
      <c r="M504" s="51"/>
    </row>
    <row r="505" spans="5:13" x14ac:dyDescent="0.15">
      <c r="E505" s="1"/>
      <c r="F505" s="1"/>
      <c r="M505" s="51"/>
    </row>
    <row r="506" spans="5:13" x14ac:dyDescent="0.15">
      <c r="E506" s="1"/>
      <c r="F506" s="1"/>
      <c r="M506" s="51"/>
    </row>
    <row r="507" spans="5:13" x14ac:dyDescent="0.15">
      <c r="E507" s="1"/>
      <c r="F507" s="1"/>
      <c r="M507" s="51"/>
    </row>
    <row r="508" spans="5:13" x14ac:dyDescent="0.15">
      <c r="E508" s="1"/>
      <c r="F508" s="1"/>
      <c r="M508" s="51"/>
    </row>
    <row r="509" spans="5:13" x14ac:dyDescent="0.15">
      <c r="E509" s="1"/>
      <c r="F509" s="1"/>
      <c r="M509" s="51"/>
    </row>
    <row r="510" spans="5:13" x14ac:dyDescent="0.15">
      <c r="E510" s="1"/>
      <c r="F510" s="1"/>
      <c r="M510" s="51"/>
    </row>
    <row r="511" spans="5:13" x14ac:dyDescent="0.15">
      <c r="E511" s="1"/>
      <c r="F511" s="1"/>
      <c r="M511" s="51"/>
    </row>
    <row r="512" spans="5:13" x14ac:dyDescent="0.15">
      <c r="E512" s="1"/>
      <c r="F512" s="1"/>
      <c r="M512" s="51"/>
    </row>
    <row r="513" spans="5:13" x14ac:dyDescent="0.15">
      <c r="E513" s="1"/>
      <c r="F513" s="1"/>
      <c r="M513" s="51"/>
    </row>
    <row r="514" spans="5:13" x14ac:dyDescent="0.15">
      <c r="E514" s="1"/>
      <c r="F514" s="1"/>
      <c r="M514" s="51"/>
    </row>
    <row r="515" spans="5:13" x14ac:dyDescent="0.15">
      <c r="E515" s="1"/>
      <c r="F515" s="1"/>
      <c r="M515" s="51"/>
    </row>
    <row r="516" spans="5:13" x14ac:dyDescent="0.15">
      <c r="E516" s="1"/>
      <c r="F516" s="1"/>
      <c r="M516" s="51"/>
    </row>
    <row r="517" spans="5:13" x14ac:dyDescent="0.15">
      <c r="E517" s="1"/>
      <c r="F517" s="1"/>
      <c r="M517" s="51"/>
    </row>
    <row r="518" spans="5:13" x14ac:dyDescent="0.15">
      <c r="E518" s="1"/>
      <c r="F518" s="1"/>
      <c r="M518" s="51"/>
    </row>
    <row r="519" spans="5:13" x14ac:dyDescent="0.15">
      <c r="E519" s="1"/>
      <c r="F519" s="1"/>
      <c r="M519" s="51"/>
    </row>
    <row r="520" spans="5:13" x14ac:dyDescent="0.15">
      <c r="E520" s="1"/>
      <c r="F520" s="1"/>
      <c r="M520" s="51"/>
    </row>
    <row r="521" spans="5:13" x14ac:dyDescent="0.15">
      <c r="E521" s="1"/>
      <c r="F521" s="1"/>
      <c r="M521" s="51"/>
    </row>
    <row r="522" spans="5:13" x14ac:dyDescent="0.15">
      <c r="E522" s="1"/>
      <c r="F522" s="1"/>
      <c r="M522" s="51"/>
    </row>
    <row r="523" spans="5:13" x14ac:dyDescent="0.15">
      <c r="E523" s="1"/>
      <c r="F523" s="1"/>
      <c r="M523" s="51"/>
    </row>
    <row r="524" spans="5:13" x14ac:dyDescent="0.15">
      <c r="E524" s="1"/>
      <c r="F524" s="1"/>
      <c r="M524" s="51"/>
    </row>
    <row r="525" spans="5:13" x14ac:dyDescent="0.15">
      <c r="E525" s="1"/>
      <c r="F525" s="1"/>
      <c r="M525" s="51"/>
    </row>
    <row r="526" spans="5:13" x14ac:dyDescent="0.15">
      <c r="E526" s="1"/>
      <c r="F526" s="1"/>
      <c r="M526" s="51"/>
    </row>
    <row r="527" spans="5:13" x14ac:dyDescent="0.15">
      <c r="E527" s="1"/>
      <c r="F527" s="1"/>
      <c r="M527" s="51"/>
    </row>
    <row r="528" spans="5:13" x14ac:dyDescent="0.15">
      <c r="E528" s="1"/>
      <c r="F528" s="1"/>
      <c r="M528" s="51"/>
    </row>
    <row r="529" spans="5:13" x14ac:dyDescent="0.15">
      <c r="E529" s="1"/>
      <c r="F529" s="1"/>
      <c r="M529" s="51"/>
    </row>
    <row r="530" spans="5:13" x14ac:dyDescent="0.15">
      <c r="E530" s="1"/>
      <c r="F530" s="1"/>
      <c r="M530" s="51"/>
    </row>
    <row r="531" spans="5:13" x14ac:dyDescent="0.15">
      <c r="E531" s="1"/>
      <c r="F531" s="1"/>
      <c r="M531" s="51"/>
    </row>
    <row r="532" spans="5:13" x14ac:dyDescent="0.15">
      <c r="E532" s="1"/>
      <c r="F532" s="1"/>
      <c r="M532" s="51"/>
    </row>
    <row r="533" spans="5:13" x14ac:dyDescent="0.15">
      <c r="E533" s="1"/>
      <c r="F533" s="1"/>
      <c r="M533" s="51"/>
    </row>
    <row r="534" spans="5:13" x14ac:dyDescent="0.15">
      <c r="E534" s="1"/>
      <c r="F534" s="1"/>
      <c r="M534" s="51"/>
    </row>
    <row r="535" spans="5:13" x14ac:dyDescent="0.15">
      <c r="E535" s="1"/>
      <c r="F535" s="1"/>
      <c r="M535" s="51"/>
    </row>
    <row r="536" spans="5:13" x14ac:dyDescent="0.15">
      <c r="E536" s="1"/>
      <c r="F536" s="1"/>
      <c r="M536" s="51"/>
    </row>
    <row r="537" spans="5:13" x14ac:dyDescent="0.15">
      <c r="E537" s="1"/>
      <c r="F537" s="1"/>
      <c r="M537" s="51"/>
    </row>
    <row r="538" spans="5:13" x14ac:dyDescent="0.15">
      <c r="E538" s="1"/>
      <c r="F538" s="1"/>
      <c r="M538" s="51"/>
    </row>
    <row r="539" spans="5:13" x14ac:dyDescent="0.15">
      <c r="E539" s="1"/>
      <c r="F539" s="1"/>
      <c r="M539" s="51"/>
    </row>
    <row r="540" spans="5:13" x14ac:dyDescent="0.15">
      <c r="E540" s="1"/>
      <c r="F540" s="1"/>
      <c r="M540" s="51"/>
    </row>
    <row r="541" spans="5:13" x14ac:dyDescent="0.15">
      <c r="E541" s="1"/>
      <c r="F541" s="1"/>
      <c r="M541" s="51"/>
    </row>
    <row r="542" spans="5:13" x14ac:dyDescent="0.15">
      <c r="E542" s="1"/>
      <c r="F542" s="1"/>
      <c r="M542" s="51"/>
    </row>
    <row r="543" spans="5:13" x14ac:dyDescent="0.15">
      <c r="E543" s="1"/>
      <c r="F543" s="1"/>
      <c r="M543" s="51"/>
    </row>
    <row r="544" spans="5:13" x14ac:dyDescent="0.15">
      <c r="E544" s="1"/>
      <c r="F544" s="1"/>
      <c r="M544" s="51"/>
    </row>
    <row r="545" spans="5:13" x14ac:dyDescent="0.15">
      <c r="E545" s="1"/>
      <c r="F545" s="1"/>
      <c r="M545" s="51"/>
    </row>
    <row r="546" spans="5:13" x14ac:dyDescent="0.15">
      <c r="E546" s="1"/>
      <c r="F546" s="1"/>
      <c r="M546" s="51"/>
    </row>
    <row r="547" spans="5:13" x14ac:dyDescent="0.15">
      <c r="E547" s="1"/>
      <c r="F547" s="1"/>
      <c r="M547" s="51"/>
    </row>
    <row r="548" spans="5:13" x14ac:dyDescent="0.15">
      <c r="E548" s="1"/>
      <c r="F548" s="1"/>
      <c r="M548" s="51"/>
    </row>
    <row r="549" spans="5:13" x14ac:dyDescent="0.15">
      <c r="E549" s="1"/>
      <c r="F549" s="1"/>
      <c r="M549" s="51"/>
    </row>
    <row r="550" spans="5:13" x14ac:dyDescent="0.15">
      <c r="E550" s="1"/>
      <c r="F550" s="1"/>
      <c r="M550" s="51"/>
    </row>
    <row r="551" spans="5:13" x14ac:dyDescent="0.15">
      <c r="E551" s="1"/>
      <c r="F551" s="1"/>
      <c r="M551" s="51"/>
    </row>
    <row r="552" spans="5:13" x14ac:dyDescent="0.15">
      <c r="E552" s="1"/>
      <c r="F552" s="1"/>
      <c r="M552" s="51"/>
    </row>
    <row r="553" spans="5:13" x14ac:dyDescent="0.15">
      <c r="E553" s="1"/>
      <c r="F553" s="1"/>
      <c r="M553" s="51"/>
    </row>
    <row r="554" spans="5:13" x14ac:dyDescent="0.15">
      <c r="E554" s="1"/>
      <c r="F554" s="1"/>
      <c r="M554" s="51"/>
    </row>
    <row r="555" spans="5:13" x14ac:dyDescent="0.15">
      <c r="E555" s="1"/>
      <c r="F555" s="1"/>
      <c r="M555" s="51"/>
    </row>
    <row r="556" spans="5:13" x14ac:dyDescent="0.15">
      <c r="E556" s="1"/>
      <c r="F556" s="1"/>
      <c r="M556" s="51"/>
    </row>
    <row r="557" spans="5:13" x14ac:dyDescent="0.15">
      <c r="E557" s="1"/>
      <c r="F557" s="1"/>
      <c r="M557" s="51"/>
    </row>
    <row r="558" spans="5:13" x14ac:dyDescent="0.15">
      <c r="E558" s="1"/>
      <c r="F558" s="1"/>
      <c r="M558" s="51"/>
    </row>
    <row r="559" spans="5:13" x14ac:dyDescent="0.15">
      <c r="E559" s="1"/>
      <c r="F559" s="1"/>
      <c r="M559" s="51"/>
    </row>
    <row r="560" spans="5:13" x14ac:dyDescent="0.15">
      <c r="E560" s="1"/>
      <c r="F560" s="1"/>
      <c r="M560" s="51"/>
    </row>
    <row r="561" spans="5:13" x14ac:dyDescent="0.15">
      <c r="E561" s="1"/>
      <c r="F561" s="1"/>
      <c r="M561" s="51"/>
    </row>
    <row r="562" spans="5:13" x14ac:dyDescent="0.15">
      <c r="E562" s="1"/>
      <c r="F562" s="1"/>
      <c r="M562" s="51"/>
    </row>
    <row r="563" spans="5:13" x14ac:dyDescent="0.15">
      <c r="E563" s="1"/>
      <c r="F563" s="1"/>
      <c r="M563" s="51"/>
    </row>
    <row r="564" spans="5:13" x14ac:dyDescent="0.15">
      <c r="E564" s="1"/>
      <c r="F564" s="1"/>
      <c r="M564" s="51"/>
    </row>
    <row r="565" spans="5:13" x14ac:dyDescent="0.15">
      <c r="E565" s="1"/>
      <c r="F565" s="1"/>
      <c r="M565" s="51"/>
    </row>
    <row r="566" spans="5:13" x14ac:dyDescent="0.15">
      <c r="E566" s="1"/>
      <c r="F566" s="1"/>
      <c r="M566" s="51"/>
    </row>
    <row r="567" spans="5:13" x14ac:dyDescent="0.15">
      <c r="E567" s="1"/>
      <c r="F567" s="1"/>
      <c r="M567" s="51"/>
    </row>
    <row r="568" spans="5:13" x14ac:dyDescent="0.15">
      <c r="E568" s="1"/>
      <c r="F568" s="1"/>
      <c r="M568" s="51"/>
    </row>
    <row r="569" spans="5:13" x14ac:dyDescent="0.15">
      <c r="E569" s="1"/>
      <c r="F569" s="1"/>
      <c r="M569" s="51"/>
    </row>
    <row r="570" spans="5:13" x14ac:dyDescent="0.15">
      <c r="E570" s="1"/>
      <c r="F570" s="1"/>
      <c r="M570" s="51"/>
    </row>
    <row r="571" spans="5:13" x14ac:dyDescent="0.15">
      <c r="E571" s="1"/>
      <c r="F571" s="1"/>
      <c r="M571" s="51"/>
    </row>
    <row r="572" spans="5:13" x14ac:dyDescent="0.15">
      <c r="E572" s="1"/>
      <c r="F572" s="1"/>
      <c r="M572" s="51"/>
    </row>
    <row r="573" spans="5:13" x14ac:dyDescent="0.15">
      <c r="E573" s="1"/>
      <c r="F573" s="1"/>
      <c r="M573" s="51"/>
    </row>
    <row r="574" spans="5:13" x14ac:dyDescent="0.15">
      <c r="E574" s="1"/>
      <c r="F574" s="1"/>
      <c r="M574" s="51"/>
    </row>
    <row r="575" spans="5:13" x14ac:dyDescent="0.15">
      <c r="E575" s="1"/>
      <c r="F575" s="1"/>
      <c r="M575" s="51"/>
    </row>
    <row r="576" spans="5:13" x14ac:dyDescent="0.15">
      <c r="E576" s="1"/>
      <c r="F576" s="1"/>
      <c r="M576" s="51"/>
    </row>
    <row r="577" spans="5:13" x14ac:dyDescent="0.15">
      <c r="E577" s="1"/>
      <c r="F577" s="1"/>
      <c r="M577" s="51"/>
    </row>
    <row r="578" spans="5:13" x14ac:dyDescent="0.15">
      <c r="E578" s="1"/>
      <c r="F578" s="1"/>
      <c r="M578" s="51"/>
    </row>
    <row r="579" spans="5:13" x14ac:dyDescent="0.15">
      <c r="E579" s="1"/>
      <c r="F579" s="1"/>
      <c r="M579" s="51"/>
    </row>
    <row r="580" spans="5:13" x14ac:dyDescent="0.15">
      <c r="E580" s="1"/>
      <c r="F580" s="1"/>
      <c r="M580" s="51"/>
    </row>
    <row r="581" spans="5:13" x14ac:dyDescent="0.15">
      <c r="E581" s="1"/>
      <c r="F581" s="1"/>
      <c r="M581" s="51"/>
    </row>
    <row r="582" spans="5:13" x14ac:dyDescent="0.15">
      <c r="E582" s="1"/>
      <c r="F582" s="1"/>
      <c r="M582" s="51"/>
    </row>
    <row r="583" spans="5:13" x14ac:dyDescent="0.15">
      <c r="E583" s="1"/>
      <c r="F583" s="1"/>
      <c r="M583" s="51"/>
    </row>
    <row r="584" spans="5:13" x14ac:dyDescent="0.15">
      <c r="E584" s="1"/>
      <c r="F584" s="1"/>
      <c r="M584" s="51"/>
    </row>
    <row r="585" spans="5:13" x14ac:dyDescent="0.15">
      <c r="E585" s="1"/>
      <c r="F585" s="1"/>
      <c r="M585" s="51"/>
    </row>
    <row r="586" spans="5:13" x14ac:dyDescent="0.15">
      <c r="E586" s="1"/>
      <c r="F586" s="1"/>
      <c r="M586" s="51"/>
    </row>
    <row r="587" spans="5:13" x14ac:dyDescent="0.15">
      <c r="E587" s="1"/>
      <c r="F587" s="1"/>
      <c r="M587" s="51"/>
    </row>
    <row r="588" spans="5:13" x14ac:dyDescent="0.15">
      <c r="E588" s="1"/>
      <c r="F588" s="1"/>
      <c r="M588" s="51"/>
    </row>
    <row r="589" spans="5:13" x14ac:dyDescent="0.15">
      <c r="E589" s="1"/>
      <c r="F589" s="1"/>
      <c r="M589" s="51"/>
    </row>
    <row r="590" spans="5:13" x14ac:dyDescent="0.15">
      <c r="E590" s="1"/>
      <c r="F590" s="1"/>
      <c r="M590" s="51"/>
    </row>
    <row r="591" spans="5:13" x14ac:dyDescent="0.15">
      <c r="E591" s="1"/>
      <c r="F591" s="1"/>
      <c r="M591" s="51"/>
    </row>
    <row r="592" spans="5:13" x14ac:dyDescent="0.15">
      <c r="E592" s="1"/>
      <c r="F592" s="1"/>
      <c r="M592" s="51"/>
    </row>
    <row r="593" spans="5:13" x14ac:dyDescent="0.15">
      <c r="E593" s="1"/>
      <c r="F593" s="1"/>
      <c r="M593" s="51"/>
    </row>
    <row r="594" spans="5:13" x14ac:dyDescent="0.15">
      <c r="E594" s="1"/>
      <c r="F594" s="1"/>
      <c r="M594" s="51"/>
    </row>
    <row r="595" spans="5:13" x14ac:dyDescent="0.15">
      <c r="E595" s="1"/>
      <c r="F595" s="1"/>
      <c r="M595" s="51"/>
    </row>
    <row r="596" spans="5:13" x14ac:dyDescent="0.15">
      <c r="E596" s="1"/>
      <c r="F596" s="1"/>
      <c r="M596" s="51"/>
    </row>
    <row r="597" spans="5:13" x14ac:dyDescent="0.15">
      <c r="E597" s="1"/>
      <c r="F597" s="1"/>
      <c r="M597" s="51"/>
    </row>
    <row r="598" spans="5:13" x14ac:dyDescent="0.15">
      <c r="E598" s="1"/>
      <c r="F598" s="1"/>
      <c r="M598" s="51"/>
    </row>
    <row r="599" spans="5:13" x14ac:dyDescent="0.15">
      <c r="E599" s="1"/>
      <c r="F599" s="1"/>
      <c r="M599" s="51"/>
    </row>
    <row r="600" spans="5:13" x14ac:dyDescent="0.15">
      <c r="E600" s="1"/>
      <c r="F600" s="1"/>
      <c r="M600" s="51"/>
    </row>
    <row r="601" spans="5:13" x14ac:dyDescent="0.15">
      <c r="E601" s="1"/>
      <c r="F601" s="1"/>
      <c r="M601" s="51"/>
    </row>
    <row r="602" spans="5:13" x14ac:dyDescent="0.15">
      <c r="E602" s="1"/>
      <c r="F602" s="1"/>
      <c r="M602" s="51"/>
    </row>
    <row r="603" spans="5:13" x14ac:dyDescent="0.15">
      <c r="E603" s="1"/>
      <c r="F603" s="1"/>
      <c r="M603" s="51"/>
    </row>
    <row r="604" spans="5:13" x14ac:dyDescent="0.15">
      <c r="E604" s="1"/>
      <c r="F604" s="1"/>
      <c r="M604" s="51"/>
    </row>
    <row r="605" spans="5:13" x14ac:dyDescent="0.15">
      <c r="E605" s="1"/>
      <c r="F605" s="1"/>
      <c r="M605" s="51"/>
    </row>
    <row r="606" spans="5:13" x14ac:dyDescent="0.15">
      <c r="E606" s="1"/>
      <c r="F606" s="1"/>
      <c r="M606" s="51"/>
    </row>
    <row r="607" spans="5:13" x14ac:dyDescent="0.15">
      <c r="E607" s="1"/>
      <c r="F607" s="1"/>
      <c r="M607" s="51"/>
    </row>
    <row r="608" spans="5:13" x14ac:dyDescent="0.15">
      <c r="E608" s="1"/>
      <c r="F608" s="1"/>
      <c r="M608" s="51"/>
    </row>
    <row r="609" spans="5:13" x14ac:dyDescent="0.15">
      <c r="E609" s="1"/>
      <c r="F609" s="1"/>
      <c r="M609" s="51"/>
    </row>
    <row r="610" spans="5:13" x14ac:dyDescent="0.15">
      <c r="E610" s="1"/>
      <c r="F610" s="1"/>
      <c r="M610" s="51"/>
    </row>
    <row r="611" spans="5:13" x14ac:dyDescent="0.15">
      <c r="E611" s="1"/>
      <c r="F611" s="1"/>
      <c r="M611" s="51"/>
    </row>
    <row r="612" spans="5:13" x14ac:dyDescent="0.15">
      <c r="E612" s="1"/>
      <c r="F612" s="1"/>
      <c r="M612" s="51"/>
    </row>
    <row r="613" spans="5:13" x14ac:dyDescent="0.15">
      <c r="E613" s="1"/>
      <c r="F613" s="1"/>
      <c r="M613" s="51"/>
    </row>
    <row r="614" spans="5:13" x14ac:dyDescent="0.15">
      <c r="E614" s="1"/>
      <c r="F614" s="1"/>
      <c r="M614" s="51"/>
    </row>
    <row r="615" spans="5:13" x14ac:dyDescent="0.15">
      <c r="E615" s="1"/>
      <c r="F615" s="1"/>
      <c r="M615" s="51"/>
    </row>
    <row r="616" spans="5:13" x14ac:dyDescent="0.15">
      <c r="E616" s="1"/>
      <c r="F616" s="1"/>
      <c r="M616" s="51"/>
    </row>
    <row r="617" spans="5:13" x14ac:dyDescent="0.15">
      <c r="E617" s="1"/>
      <c r="F617" s="1"/>
      <c r="M617" s="51"/>
    </row>
    <row r="618" spans="5:13" x14ac:dyDescent="0.15">
      <c r="E618" s="1"/>
      <c r="F618" s="1"/>
      <c r="M618" s="51"/>
    </row>
    <row r="619" spans="5:13" x14ac:dyDescent="0.15">
      <c r="E619" s="1"/>
      <c r="F619" s="1"/>
      <c r="M619" s="51"/>
    </row>
    <row r="620" spans="5:13" x14ac:dyDescent="0.15">
      <c r="E620" s="1"/>
      <c r="F620" s="1"/>
      <c r="M620" s="51"/>
    </row>
    <row r="621" spans="5:13" x14ac:dyDescent="0.15">
      <c r="E621" s="1"/>
      <c r="F621" s="1"/>
      <c r="M621" s="51"/>
    </row>
    <row r="622" spans="5:13" x14ac:dyDescent="0.15">
      <c r="E622" s="1"/>
      <c r="F622" s="1"/>
      <c r="M622" s="51"/>
    </row>
    <row r="623" spans="5:13" x14ac:dyDescent="0.15">
      <c r="E623" s="1"/>
      <c r="F623" s="1"/>
      <c r="M623" s="51"/>
    </row>
    <row r="624" spans="5:13" x14ac:dyDescent="0.15">
      <c r="E624" s="1"/>
      <c r="F624" s="1"/>
      <c r="M624" s="51"/>
    </row>
    <row r="625" spans="5:13" x14ac:dyDescent="0.15">
      <c r="E625" s="1"/>
      <c r="F625" s="1"/>
      <c r="M625" s="51"/>
    </row>
    <row r="626" spans="5:13" x14ac:dyDescent="0.15">
      <c r="E626" s="1"/>
      <c r="F626" s="1"/>
      <c r="M626" s="51"/>
    </row>
    <row r="627" spans="5:13" x14ac:dyDescent="0.15">
      <c r="E627" s="1"/>
      <c r="F627" s="1"/>
      <c r="M627" s="51"/>
    </row>
    <row r="628" spans="5:13" x14ac:dyDescent="0.15">
      <c r="E628" s="1"/>
      <c r="F628" s="1"/>
      <c r="M628" s="51"/>
    </row>
    <row r="629" spans="5:13" x14ac:dyDescent="0.15">
      <c r="E629" s="1"/>
      <c r="F629" s="1"/>
      <c r="M629" s="51"/>
    </row>
    <row r="630" spans="5:13" x14ac:dyDescent="0.15">
      <c r="E630" s="1"/>
      <c r="F630" s="1"/>
      <c r="M630" s="51"/>
    </row>
    <row r="631" spans="5:13" x14ac:dyDescent="0.15">
      <c r="E631" s="1"/>
      <c r="F631" s="1"/>
      <c r="M631" s="51"/>
    </row>
    <row r="632" spans="5:13" x14ac:dyDescent="0.15">
      <c r="E632" s="1"/>
      <c r="F632" s="1"/>
      <c r="M632" s="51"/>
    </row>
    <row r="633" spans="5:13" x14ac:dyDescent="0.15">
      <c r="E633" s="1"/>
      <c r="F633" s="1"/>
      <c r="M633" s="51"/>
    </row>
    <row r="634" spans="5:13" x14ac:dyDescent="0.15">
      <c r="E634" s="1"/>
      <c r="F634" s="1"/>
      <c r="M634" s="51"/>
    </row>
    <row r="635" spans="5:13" x14ac:dyDescent="0.15">
      <c r="E635" s="1"/>
      <c r="F635" s="1"/>
      <c r="M635" s="51"/>
    </row>
    <row r="636" spans="5:13" x14ac:dyDescent="0.15">
      <c r="E636" s="1"/>
      <c r="F636" s="1"/>
      <c r="M636" s="51"/>
    </row>
    <row r="637" spans="5:13" x14ac:dyDescent="0.15">
      <c r="E637" s="1"/>
      <c r="F637" s="1"/>
      <c r="M637" s="51"/>
    </row>
    <row r="638" spans="5:13" x14ac:dyDescent="0.15">
      <c r="E638" s="1"/>
      <c r="F638" s="1"/>
      <c r="M638" s="51"/>
    </row>
    <row r="639" spans="5:13" x14ac:dyDescent="0.15">
      <c r="E639" s="1"/>
      <c r="F639" s="1"/>
      <c r="M639" s="51"/>
    </row>
    <row r="640" spans="5:13" x14ac:dyDescent="0.15">
      <c r="E640" s="1"/>
      <c r="F640" s="1"/>
      <c r="M640" s="51"/>
    </row>
    <row r="641" spans="5:13" x14ac:dyDescent="0.15">
      <c r="E641" s="1"/>
      <c r="F641" s="1"/>
      <c r="M641" s="51"/>
    </row>
    <row r="642" spans="5:13" x14ac:dyDescent="0.15">
      <c r="E642" s="1"/>
      <c r="F642" s="1"/>
      <c r="M642" s="51"/>
    </row>
    <row r="643" spans="5:13" x14ac:dyDescent="0.15">
      <c r="E643" s="1"/>
      <c r="F643" s="1"/>
      <c r="M643" s="51"/>
    </row>
    <row r="644" spans="5:13" x14ac:dyDescent="0.15">
      <c r="E644" s="1"/>
      <c r="F644" s="1"/>
      <c r="M644" s="51"/>
    </row>
    <row r="645" spans="5:13" x14ac:dyDescent="0.15">
      <c r="E645" s="1"/>
      <c r="F645" s="1"/>
      <c r="M645" s="51"/>
    </row>
    <row r="646" spans="5:13" x14ac:dyDescent="0.15">
      <c r="E646" s="1"/>
      <c r="F646" s="1"/>
      <c r="M646" s="51"/>
    </row>
    <row r="647" spans="5:13" x14ac:dyDescent="0.15">
      <c r="E647" s="1"/>
      <c r="F647" s="1"/>
      <c r="M647" s="51"/>
    </row>
    <row r="648" spans="5:13" x14ac:dyDescent="0.15">
      <c r="E648" s="1"/>
      <c r="F648" s="1"/>
      <c r="M648" s="51"/>
    </row>
    <row r="649" spans="5:13" x14ac:dyDescent="0.15">
      <c r="E649" s="1"/>
      <c r="F649" s="1"/>
      <c r="M649" s="51"/>
    </row>
    <row r="650" spans="5:13" x14ac:dyDescent="0.15">
      <c r="E650" s="1"/>
      <c r="F650" s="1"/>
      <c r="M650" s="51"/>
    </row>
    <row r="651" spans="5:13" x14ac:dyDescent="0.15">
      <c r="E651" s="1"/>
      <c r="F651" s="1"/>
      <c r="M651" s="51"/>
    </row>
    <row r="652" spans="5:13" x14ac:dyDescent="0.15">
      <c r="E652" s="1"/>
      <c r="F652" s="1"/>
      <c r="M652" s="51"/>
    </row>
    <row r="653" spans="5:13" x14ac:dyDescent="0.15">
      <c r="E653" s="1"/>
      <c r="F653" s="1"/>
      <c r="M653" s="51"/>
    </row>
    <row r="654" spans="5:13" x14ac:dyDescent="0.15">
      <c r="E654" s="1"/>
      <c r="F654" s="1"/>
      <c r="M654" s="51"/>
    </row>
    <row r="655" spans="5:13" x14ac:dyDescent="0.15">
      <c r="E655" s="1"/>
      <c r="F655" s="1"/>
      <c r="M655" s="51"/>
    </row>
    <row r="656" spans="5:13" x14ac:dyDescent="0.15">
      <c r="E656" s="1"/>
      <c r="F656" s="1"/>
      <c r="M656" s="51"/>
    </row>
    <row r="657" spans="5:13" x14ac:dyDescent="0.15">
      <c r="E657" s="1"/>
      <c r="F657" s="1"/>
      <c r="M657" s="51"/>
    </row>
    <row r="658" spans="5:13" x14ac:dyDescent="0.15">
      <c r="E658" s="1"/>
      <c r="F658" s="1"/>
      <c r="M658" s="51"/>
    </row>
    <row r="659" spans="5:13" x14ac:dyDescent="0.15">
      <c r="E659" s="1"/>
      <c r="F659" s="1"/>
      <c r="M659" s="51"/>
    </row>
    <row r="660" spans="5:13" x14ac:dyDescent="0.15">
      <c r="E660" s="1"/>
      <c r="F660" s="1"/>
      <c r="M660" s="51"/>
    </row>
    <row r="661" spans="5:13" x14ac:dyDescent="0.15">
      <c r="E661" s="1"/>
      <c r="F661" s="1"/>
      <c r="M661" s="51"/>
    </row>
    <row r="662" spans="5:13" x14ac:dyDescent="0.15">
      <c r="E662" s="1"/>
      <c r="F662" s="1"/>
      <c r="M662" s="51"/>
    </row>
    <row r="663" spans="5:13" x14ac:dyDescent="0.15">
      <c r="E663" s="1"/>
      <c r="F663" s="1"/>
      <c r="M663" s="51"/>
    </row>
    <row r="664" spans="5:13" x14ac:dyDescent="0.15">
      <c r="E664" s="1"/>
      <c r="F664" s="1"/>
      <c r="M664" s="51"/>
    </row>
    <row r="665" spans="5:13" x14ac:dyDescent="0.15">
      <c r="E665" s="1"/>
      <c r="F665" s="1"/>
      <c r="M665" s="51"/>
    </row>
    <row r="666" spans="5:13" x14ac:dyDescent="0.15">
      <c r="E666" s="1"/>
      <c r="F666" s="1"/>
      <c r="M666" s="51"/>
    </row>
    <row r="667" spans="5:13" x14ac:dyDescent="0.15">
      <c r="E667" s="1"/>
      <c r="F667" s="1"/>
      <c r="M667" s="51"/>
    </row>
    <row r="668" spans="5:13" x14ac:dyDescent="0.15">
      <c r="E668" s="1"/>
      <c r="F668" s="1"/>
      <c r="M668" s="51"/>
    </row>
    <row r="669" spans="5:13" x14ac:dyDescent="0.15">
      <c r="E669" s="1"/>
      <c r="F669" s="1"/>
      <c r="M669" s="51"/>
    </row>
    <row r="670" spans="5:13" x14ac:dyDescent="0.15">
      <c r="E670" s="1"/>
      <c r="F670" s="1"/>
      <c r="M670" s="51"/>
    </row>
    <row r="671" spans="5:13" x14ac:dyDescent="0.15">
      <c r="E671" s="1"/>
      <c r="F671" s="1"/>
      <c r="M671" s="51"/>
    </row>
    <row r="672" spans="5:13" x14ac:dyDescent="0.15">
      <c r="E672" s="1"/>
      <c r="F672" s="1"/>
      <c r="M672" s="51"/>
    </row>
    <row r="673" spans="5:13" x14ac:dyDescent="0.15">
      <c r="E673" s="1"/>
      <c r="F673" s="1"/>
      <c r="M673" s="51"/>
    </row>
    <row r="674" spans="5:13" x14ac:dyDescent="0.15">
      <c r="E674" s="1"/>
      <c r="F674" s="1"/>
      <c r="M674" s="51"/>
    </row>
    <row r="675" spans="5:13" x14ac:dyDescent="0.15">
      <c r="E675" s="1"/>
      <c r="F675" s="1"/>
      <c r="M675" s="51"/>
    </row>
    <row r="676" spans="5:13" x14ac:dyDescent="0.15">
      <c r="E676" s="1"/>
      <c r="F676" s="1"/>
      <c r="M676" s="51"/>
    </row>
    <row r="677" spans="5:13" x14ac:dyDescent="0.15">
      <c r="E677" s="1"/>
      <c r="F677" s="1"/>
      <c r="M677" s="51"/>
    </row>
    <row r="678" spans="5:13" x14ac:dyDescent="0.15">
      <c r="E678" s="1"/>
      <c r="F678" s="1"/>
      <c r="M678" s="51"/>
    </row>
    <row r="679" spans="5:13" x14ac:dyDescent="0.15">
      <c r="E679" s="1"/>
      <c r="F679" s="1"/>
      <c r="M679" s="51"/>
    </row>
    <row r="680" spans="5:13" x14ac:dyDescent="0.15">
      <c r="E680" s="1"/>
      <c r="F680" s="1"/>
      <c r="M680" s="51"/>
    </row>
    <row r="681" spans="5:13" x14ac:dyDescent="0.15">
      <c r="E681" s="1"/>
      <c r="F681" s="1"/>
      <c r="M681" s="51"/>
    </row>
    <row r="682" spans="5:13" x14ac:dyDescent="0.15">
      <c r="E682" s="1"/>
      <c r="F682" s="1"/>
      <c r="M682" s="51"/>
    </row>
    <row r="683" spans="5:13" x14ac:dyDescent="0.15">
      <c r="E683" s="1"/>
      <c r="F683" s="1"/>
      <c r="M683" s="51"/>
    </row>
    <row r="684" spans="5:13" x14ac:dyDescent="0.15">
      <c r="E684" s="1"/>
      <c r="F684" s="1"/>
      <c r="M684" s="51"/>
    </row>
    <row r="685" spans="5:13" x14ac:dyDescent="0.15">
      <c r="E685" s="1"/>
      <c r="F685" s="1"/>
      <c r="M685" s="51"/>
    </row>
    <row r="686" spans="5:13" x14ac:dyDescent="0.15">
      <c r="E686" s="1"/>
      <c r="F686" s="1"/>
      <c r="M686" s="51"/>
    </row>
    <row r="687" spans="5:13" x14ac:dyDescent="0.15">
      <c r="E687" s="1"/>
      <c r="F687" s="1"/>
      <c r="M687" s="51"/>
    </row>
    <row r="688" spans="5:13" x14ac:dyDescent="0.15">
      <c r="E688" s="1"/>
      <c r="F688" s="1"/>
      <c r="M688" s="51"/>
    </row>
    <row r="689" spans="5:13" x14ac:dyDescent="0.15">
      <c r="E689" s="1"/>
      <c r="F689" s="1"/>
      <c r="M689" s="51"/>
    </row>
    <row r="690" spans="5:13" x14ac:dyDescent="0.15">
      <c r="E690" s="1"/>
      <c r="F690" s="1"/>
      <c r="M690" s="51"/>
    </row>
    <row r="691" spans="5:13" x14ac:dyDescent="0.15">
      <c r="E691" s="1"/>
      <c r="F691" s="1"/>
      <c r="M691" s="51"/>
    </row>
    <row r="692" spans="5:13" x14ac:dyDescent="0.15">
      <c r="E692" s="1"/>
      <c r="F692" s="1"/>
      <c r="M692" s="51"/>
    </row>
    <row r="693" spans="5:13" x14ac:dyDescent="0.15">
      <c r="E693" s="1"/>
      <c r="F693" s="1"/>
      <c r="M693" s="51"/>
    </row>
    <row r="694" spans="5:13" x14ac:dyDescent="0.15">
      <c r="E694" s="1"/>
      <c r="F694" s="1"/>
      <c r="M694" s="51"/>
    </row>
    <row r="695" spans="5:13" x14ac:dyDescent="0.15">
      <c r="E695" s="1"/>
      <c r="F695" s="1"/>
      <c r="M695" s="51"/>
    </row>
    <row r="696" spans="5:13" x14ac:dyDescent="0.15">
      <c r="E696" s="1"/>
      <c r="F696" s="1"/>
      <c r="M696" s="51"/>
    </row>
    <row r="697" spans="5:13" x14ac:dyDescent="0.15">
      <c r="E697" s="1"/>
      <c r="F697" s="1"/>
      <c r="M697" s="51"/>
    </row>
    <row r="698" spans="5:13" x14ac:dyDescent="0.15">
      <c r="E698" s="1"/>
      <c r="F698" s="1"/>
      <c r="M698" s="51"/>
    </row>
    <row r="699" spans="5:13" x14ac:dyDescent="0.15">
      <c r="E699" s="1"/>
      <c r="F699" s="1"/>
      <c r="M699" s="51"/>
    </row>
    <row r="700" spans="5:13" x14ac:dyDescent="0.15">
      <c r="E700" s="1"/>
      <c r="F700" s="1"/>
      <c r="M700" s="51"/>
    </row>
    <row r="701" spans="5:13" x14ac:dyDescent="0.15">
      <c r="E701" s="1"/>
      <c r="F701" s="1"/>
      <c r="M701" s="51"/>
    </row>
    <row r="702" spans="5:13" x14ac:dyDescent="0.15">
      <c r="E702" s="1"/>
      <c r="F702" s="1"/>
      <c r="M702" s="51"/>
    </row>
    <row r="703" spans="5:13" x14ac:dyDescent="0.15">
      <c r="E703" s="1"/>
      <c r="F703" s="1"/>
      <c r="M703" s="51"/>
    </row>
    <row r="704" spans="5:13" x14ac:dyDescent="0.15">
      <c r="E704" s="1"/>
      <c r="F704" s="1"/>
      <c r="M704" s="51"/>
    </row>
    <row r="705" spans="5:13" x14ac:dyDescent="0.15">
      <c r="E705" s="1"/>
      <c r="F705" s="1"/>
      <c r="M705" s="51"/>
    </row>
    <row r="706" spans="5:13" x14ac:dyDescent="0.15">
      <c r="E706" s="1"/>
      <c r="F706" s="1"/>
      <c r="M706" s="51"/>
    </row>
    <row r="707" spans="5:13" x14ac:dyDescent="0.15">
      <c r="E707" s="1"/>
      <c r="F707" s="1"/>
      <c r="M707" s="51"/>
    </row>
    <row r="708" spans="5:13" x14ac:dyDescent="0.15">
      <c r="E708" s="1"/>
      <c r="F708" s="1"/>
      <c r="M708" s="51"/>
    </row>
    <row r="709" spans="5:13" x14ac:dyDescent="0.15">
      <c r="E709" s="1"/>
      <c r="F709" s="1"/>
      <c r="M709" s="51"/>
    </row>
    <row r="710" spans="5:13" x14ac:dyDescent="0.15">
      <c r="E710" s="1"/>
      <c r="F710" s="1"/>
      <c r="M710" s="51"/>
    </row>
    <row r="711" spans="5:13" x14ac:dyDescent="0.15">
      <c r="E711" s="1"/>
      <c r="F711" s="1"/>
      <c r="M711" s="51"/>
    </row>
    <row r="712" spans="5:13" x14ac:dyDescent="0.15">
      <c r="E712" s="1"/>
      <c r="F712" s="1"/>
      <c r="M712" s="51"/>
    </row>
    <row r="713" spans="5:13" x14ac:dyDescent="0.15">
      <c r="E713" s="1"/>
      <c r="F713" s="1"/>
      <c r="M713" s="51"/>
    </row>
    <row r="714" spans="5:13" x14ac:dyDescent="0.15">
      <c r="E714" s="1"/>
      <c r="F714" s="1"/>
      <c r="M714" s="51"/>
    </row>
    <row r="715" spans="5:13" x14ac:dyDescent="0.15">
      <c r="E715" s="1"/>
      <c r="F715" s="1"/>
      <c r="M715" s="51"/>
    </row>
    <row r="716" spans="5:13" x14ac:dyDescent="0.15">
      <c r="E716" s="1"/>
      <c r="F716" s="1"/>
      <c r="M716" s="51"/>
    </row>
    <row r="717" spans="5:13" x14ac:dyDescent="0.15">
      <c r="E717" s="1"/>
      <c r="F717" s="1"/>
      <c r="M717" s="51"/>
    </row>
    <row r="718" spans="5:13" x14ac:dyDescent="0.15">
      <c r="E718" s="1"/>
      <c r="F718" s="1"/>
      <c r="M718" s="51"/>
    </row>
    <row r="719" spans="5:13" x14ac:dyDescent="0.15">
      <c r="E719" s="1"/>
      <c r="F719" s="1"/>
      <c r="M719" s="51"/>
    </row>
    <row r="720" spans="5:13" x14ac:dyDescent="0.15">
      <c r="E720" s="1"/>
      <c r="F720" s="1"/>
      <c r="M720" s="51"/>
    </row>
    <row r="721" spans="5:13" x14ac:dyDescent="0.15">
      <c r="E721" s="1"/>
      <c r="F721" s="1"/>
      <c r="M721" s="51"/>
    </row>
    <row r="722" spans="5:13" x14ac:dyDescent="0.15">
      <c r="E722" s="1"/>
      <c r="F722" s="1"/>
      <c r="M722" s="51"/>
    </row>
    <row r="723" spans="5:13" x14ac:dyDescent="0.15">
      <c r="E723" s="1"/>
      <c r="F723" s="1"/>
      <c r="M723" s="51"/>
    </row>
    <row r="724" spans="5:13" x14ac:dyDescent="0.15">
      <c r="E724" s="1"/>
      <c r="F724" s="1"/>
      <c r="M724" s="51"/>
    </row>
    <row r="725" spans="5:13" x14ac:dyDescent="0.15">
      <c r="E725" s="1"/>
      <c r="F725" s="1"/>
      <c r="M725" s="51"/>
    </row>
    <row r="726" spans="5:13" x14ac:dyDescent="0.15">
      <c r="E726" s="1"/>
      <c r="F726" s="1"/>
      <c r="M726" s="51"/>
    </row>
    <row r="727" spans="5:13" x14ac:dyDescent="0.15">
      <c r="E727" s="1"/>
      <c r="F727" s="1"/>
      <c r="M727" s="51"/>
    </row>
    <row r="728" spans="5:13" x14ac:dyDescent="0.15">
      <c r="E728" s="1"/>
      <c r="F728" s="1"/>
      <c r="M728" s="51"/>
    </row>
    <row r="729" spans="5:13" x14ac:dyDescent="0.15">
      <c r="E729" s="1"/>
      <c r="F729" s="1"/>
      <c r="M729" s="51"/>
    </row>
    <row r="730" spans="5:13" x14ac:dyDescent="0.15">
      <c r="E730" s="1"/>
      <c r="F730" s="1"/>
      <c r="M730" s="51"/>
    </row>
    <row r="731" spans="5:13" x14ac:dyDescent="0.15">
      <c r="E731" s="1"/>
      <c r="F731" s="1"/>
      <c r="M731" s="51"/>
    </row>
    <row r="732" spans="5:13" x14ac:dyDescent="0.15">
      <c r="E732" s="1"/>
      <c r="F732" s="1"/>
      <c r="M732" s="51"/>
    </row>
    <row r="733" spans="5:13" x14ac:dyDescent="0.15">
      <c r="E733" s="1"/>
      <c r="F733" s="1"/>
      <c r="M733" s="51"/>
    </row>
    <row r="734" spans="5:13" x14ac:dyDescent="0.15">
      <c r="E734" s="1"/>
      <c r="F734" s="1"/>
      <c r="M734" s="51"/>
    </row>
    <row r="735" spans="5:13" x14ac:dyDescent="0.15">
      <c r="E735" s="1"/>
      <c r="F735" s="1"/>
      <c r="M735" s="51"/>
    </row>
    <row r="736" spans="5:13" x14ac:dyDescent="0.15">
      <c r="E736" s="1"/>
      <c r="F736" s="1"/>
      <c r="M736" s="51"/>
    </row>
    <row r="737" spans="5:13" x14ac:dyDescent="0.15">
      <c r="E737" s="1"/>
      <c r="F737" s="1"/>
      <c r="M737" s="51"/>
    </row>
    <row r="738" spans="5:13" x14ac:dyDescent="0.15">
      <c r="E738" s="1"/>
      <c r="F738" s="1"/>
      <c r="M738" s="51"/>
    </row>
    <row r="739" spans="5:13" x14ac:dyDescent="0.15">
      <c r="E739" s="1"/>
      <c r="F739" s="1"/>
      <c r="M739" s="51"/>
    </row>
    <row r="740" spans="5:13" x14ac:dyDescent="0.15">
      <c r="E740" s="1"/>
      <c r="F740" s="1"/>
      <c r="M740" s="51"/>
    </row>
    <row r="741" spans="5:13" x14ac:dyDescent="0.15">
      <c r="E741" s="1"/>
      <c r="F741" s="1"/>
      <c r="M741" s="51"/>
    </row>
    <row r="742" spans="5:13" x14ac:dyDescent="0.15">
      <c r="E742" s="1"/>
      <c r="F742" s="1"/>
      <c r="M742" s="51"/>
    </row>
    <row r="743" spans="5:13" x14ac:dyDescent="0.15">
      <c r="E743" s="1"/>
      <c r="F743" s="1"/>
      <c r="M743" s="51"/>
    </row>
    <row r="744" spans="5:13" x14ac:dyDescent="0.15">
      <c r="E744" s="1"/>
      <c r="F744" s="1"/>
      <c r="M744" s="51"/>
    </row>
    <row r="745" spans="5:13" x14ac:dyDescent="0.15">
      <c r="E745" s="1"/>
      <c r="F745" s="1"/>
      <c r="M745" s="51"/>
    </row>
    <row r="746" spans="5:13" x14ac:dyDescent="0.15">
      <c r="E746" s="1"/>
      <c r="F746" s="1"/>
      <c r="M746" s="51"/>
    </row>
    <row r="747" spans="5:13" x14ac:dyDescent="0.15">
      <c r="E747" s="1"/>
      <c r="F747" s="1"/>
      <c r="M747" s="51"/>
    </row>
    <row r="748" spans="5:13" x14ac:dyDescent="0.15">
      <c r="E748" s="1"/>
      <c r="F748" s="1"/>
      <c r="M748" s="51"/>
    </row>
    <row r="749" spans="5:13" x14ac:dyDescent="0.15">
      <c r="E749" s="1"/>
      <c r="F749" s="1"/>
      <c r="M749" s="51"/>
    </row>
    <row r="750" spans="5:13" x14ac:dyDescent="0.15">
      <c r="E750" s="1"/>
      <c r="F750" s="1"/>
      <c r="M750" s="51"/>
    </row>
    <row r="751" spans="5:13" x14ac:dyDescent="0.15">
      <c r="E751" s="1"/>
      <c r="F751" s="1"/>
      <c r="M751" s="51"/>
    </row>
    <row r="752" spans="5:13" x14ac:dyDescent="0.15">
      <c r="E752" s="1"/>
      <c r="F752" s="1"/>
      <c r="M752" s="51"/>
    </row>
    <row r="753" spans="5:13" x14ac:dyDescent="0.15">
      <c r="E753" s="1"/>
      <c r="F753" s="1"/>
      <c r="M753" s="51"/>
    </row>
    <row r="754" spans="5:13" x14ac:dyDescent="0.15">
      <c r="E754" s="1"/>
      <c r="F754" s="1"/>
      <c r="M754" s="51"/>
    </row>
    <row r="755" spans="5:13" x14ac:dyDescent="0.15">
      <c r="E755" s="1"/>
      <c r="F755" s="1"/>
      <c r="M755" s="51"/>
    </row>
    <row r="756" spans="5:13" x14ac:dyDescent="0.15">
      <c r="E756" s="1"/>
      <c r="F756" s="1"/>
      <c r="M756" s="51"/>
    </row>
    <row r="757" spans="5:13" x14ac:dyDescent="0.15">
      <c r="E757" s="1"/>
      <c r="F757" s="1"/>
      <c r="M757" s="51"/>
    </row>
    <row r="758" spans="5:13" x14ac:dyDescent="0.15">
      <c r="E758" s="1"/>
      <c r="F758" s="1"/>
      <c r="M758" s="51"/>
    </row>
    <row r="759" spans="5:13" x14ac:dyDescent="0.15">
      <c r="E759" s="1"/>
      <c r="F759" s="1"/>
      <c r="M759" s="51"/>
    </row>
    <row r="760" spans="5:13" x14ac:dyDescent="0.15">
      <c r="E760" s="1"/>
      <c r="F760" s="1"/>
      <c r="M760" s="51"/>
    </row>
    <row r="761" spans="5:13" x14ac:dyDescent="0.15">
      <c r="E761" s="1"/>
      <c r="F761" s="1"/>
      <c r="M761" s="51"/>
    </row>
    <row r="762" spans="5:13" x14ac:dyDescent="0.15">
      <c r="E762" s="1"/>
      <c r="F762" s="1"/>
      <c r="M762" s="51"/>
    </row>
    <row r="763" spans="5:13" x14ac:dyDescent="0.15">
      <c r="E763" s="1"/>
      <c r="F763" s="1"/>
      <c r="M763" s="51"/>
    </row>
    <row r="764" spans="5:13" x14ac:dyDescent="0.15">
      <c r="E764" s="1"/>
      <c r="F764" s="1"/>
      <c r="M764" s="51"/>
    </row>
    <row r="765" spans="5:13" x14ac:dyDescent="0.15">
      <c r="E765" s="1"/>
      <c r="F765" s="1"/>
      <c r="M765" s="51"/>
    </row>
    <row r="766" spans="5:13" x14ac:dyDescent="0.15">
      <c r="E766" s="1"/>
      <c r="F766" s="1"/>
      <c r="M766" s="51"/>
    </row>
    <row r="767" spans="5:13" x14ac:dyDescent="0.15">
      <c r="E767" s="1"/>
      <c r="F767" s="1"/>
      <c r="M767" s="51"/>
    </row>
    <row r="768" spans="5:13" x14ac:dyDescent="0.15">
      <c r="E768" s="1"/>
      <c r="F768" s="1"/>
      <c r="M768" s="51"/>
    </row>
    <row r="769" spans="5:13" x14ac:dyDescent="0.15">
      <c r="E769" s="1"/>
      <c r="F769" s="1"/>
      <c r="M769" s="51"/>
    </row>
    <row r="770" spans="5:13" x14ac:dyDescent="0.15">
      <c r="E770" s="1"/>
      <c r="F770" s="1"/>
      <c r="M770" s="51"/>
    </row>
    <row r="771" spans="5:13" x14ac:dyDescent="0.15">
      <c r="E771" s="1"/>
      <c r="F771" s="1"/>
      <c r="M771" s="51"/>
    </row>
    <row r="772" spans="5:13" x14ac:dyDescent="0.15">
      <c r="E772" s="1"/>
      <c r="F772" s="1"/>
      <c r="M772" s="51"/>
    </row>
    <row r="773" spans="5:13" x14ac:dyDescent="0.15">
      <c r="E773" s="1"/>
      <c r="F773" s="1"/>
      <c r="M773" s="51"/>
    </row>
    <row r="774" spans="5:13" x14ac:dyDescent="0.15">
      <c r="E774" s="1"/>
      <c r="F774" s="1"/>
      <c r="M774" s="51"/>
    </row>
    <row r="775" spans="5:13" x14ac:dyDescent="0.15">
      <c r="E775" s="1"/>
      <c r="F775" s="1"/>
      <c r="M775" s="51"/>
    </row>
    <row r="776" spans="5:13" x14ac:dyDescent="0.15">
      <c r="E776" s="1"/>
      <c r="F776" s="1"/>
      <c r="M776" s="51"/>
    </row>
    <row r="777" spans="5:13" x14ac:dyDescent="0.15">
      <c r="E777" s="1"/>
      <c r="F777" s="1"/>
      <c r="M777" s="51"/>
    </row>
    <row r="778" spans="5:13" x14ac:dyDescent="0.15">
      <c r="E778" s="1"/>
      <c r="F778" s="1"/>
      <c r="M778" s="51"/>
    </row>
    <row r="779" spans="5:13" x14ac:dyDescent="0.15">
      <c r="E779" s="1"/>
      <c r="F779" s="1"/>
      <c r="M779" s="51"/>
    </row>
    <row r="780" spans="5:13" x14ac:dyDescent="0.15">
      <c r="E780" s="1"/>
      <c r="F780" s="1"/>
      <c r="M780" s="51"/>
    </row>
    <row r="781" spans="5:13" x14ac:dyDescent="0.15">
      <c r="E781" s="1"/>
      <c r="F781" s="1"/>
      <c r="M781" s="51"/>
    </row>
    <row r="782" spans="5:13" x14ac:dyDescent="0.15">
      <c r="E782" s="1"/>
      <c r="F782" s="1"/>
      <c r="M782" s="51"/>
    </row>
    <row r="783" spans="5:13" x14ac:dyDescent="0.15">
      <c r="E783" s="1"/>
      <c r="F783" s="1"/>
      <c r="M783" s="51"/>
    </row>
    <row r="784" spans="5:13" x14ac:dyDescent="0.15">
      <c r="E784" s="1"/>
      <c r="F784" s="1"/>
      <c r="M784" s="51"/>
    </row>
    <row r="785" spans="5:13" x14ac:dyDescent="0.15">
      <c r="E785" s="1"/>
      <c r="F785" s="1"/>
      <c r="M785" s="51"/>
    </row>
    <row r="786" spans="5:13" x14ac:dyDescent="0.15">
      <c r="E786" s="1"/>
      <c r="F786" s="1"/>
      <c r="M786" s="51"/>
    </row>
    <row r="787" spans="5:13" x14ac:dyDescent="0.15">
      <c r="E787" s="1"/>
      <c r="F787" s="1"/>
      <c r="M787" s="51"/>
    </row>
    <row r="788" spans="5:13" x14ac:dyDescent="0.15">
      <c r="E788" s="1"/>
      <c r="F788" s="1"/>
      <c r="M788" s="51"/>
    </row>
    <row r="789" spans="5:13" x14ac:dyDescent="0.15">
      <c r="E789" s="1"/>
      <c r="F789" s="1"/>
      <c r="M789" s="51"/>
    </row>
    <row r="790" spans="5:13" x14ac:dyDescent="0.15">
      <c r="E790" s="1"/>
      <c r="F790" s="1"/>
      <c r="M790" s="51"/>
    </row>
    <row r="791" spans="5:13" x14ac:dyDescent="0.15">
      <c r="E791" s="1"/>
      <c r="F791" s="1"/>
      <c r="M791" s="51"/>
    </row>
    <row r="792" spans="5:13" x14ac:dyDescent="0.15">
      <c r="E792" s="1"/>
      <c r="F792" s="1"/>
      <c r="M792" s="51"/>
    </row>
    <row r="793" spans="5:13" x14ac:dyDescent="0.15">
      <c r="E793" s="1"/>
      <c r="F793" s="1"/>
      <c r="M793" s="51"/>
    </row>
    <row r="794" spans="5:13" x14ac:dyDescent="0.15">
      <c r="E794" s="1"/>
      <c r="F794" s="1"/>
      <c r="M794" s="51"/>
    </row>
    <row r="795" spans="5:13" x14ac:dyDescent="0.15">
      <c r="E795" s="1"/>
      <c r="F795" s="1"/>
      <c r="M795" s="51"/>
    </row>
    <row r="796" spans="5:13" x14ac:dyDescent="0.15">
      <c r="E796" s="1"/>
      <c r="F796" s="1"/>
      <c r="M796" s="51"/>
    </row>
    <row r="797" spans="5:13" x14ac:dyDescent="0.15">
      <c r="E797" s="1"/>
      <c r="F797" s="1"/>
      <c r="M797" s="51"/>
    </row>
    <row r="798" spans="5:13" x14ac:dyDescent="0.15">
      <c r="E798" s="1"/>
      <c r="F798" s="1"/>
      <c r="M798" s="51"/>
    </row>
    <row r="799" spans="5:13" x14ac:dyDescent="0.15">
      <c r="E799" s="1"/>
      <c r="F799" s="1"/>
      <c r="M799" s="51"/>
    </row>
    <row r="800" spans="5:13" x14ac:dyDescent="0.15">
      <c r="E800" s="1"/>
      <c r="F800" s="1"/>
      <c r="M800" s="51"/>
    </row>
    <row r="801" spans="5:13" x14ac:dyDescent="0.15">
      <c r="E801" s="1"/>
      <c r="F801" s="1"/>
      <c r="M801" s="51"/>
    </row>
    <row r="802" spans="5:13" x14ac:dyDescent="0.15">
      <c r="E802" s="1"/>
      <c r="F802" s="1"/>
      <c r="M802" s="51"/>
    </row>
    <row r="803" spans="5:13" x14ac:dyDescent="0.15">
      <c r="E803" s="1"/>
      <c r="F803" s="1"/>
      <c r="M803" s="51"/>
    </row>
    <row r="804" spans="5:13" x14ac:dyDescent="0.15">
      <c r="E804" s="1"/>
      <c r="F804" s="1"/>
      <c r="M804" s="51"/>
    </row>
    <row r="805" spans="5:13" x14ac:dyDescent="0.15">
      <c r="E805" s="1"/>
      <c r="F805" s="1"/>
      <c r="M805" s="51"/>
    </row>
    <row r="806" spans="5:13" x14ac:dyDescent="0.15">
      <c r="E806" s="1"/>
      <c r="F806" s="1"/>
      <c r="M806" s="51"/>
    </row>
    <row r="807" spans="5:13" x14ac:dyDescent="0.15">
      <c r="E807" s="1"/>
      <c r="F807" s="1"/>
      <c r="M807" s="51"/>
    </row>
    <row r="808" spans="5:13" x14ac:dyDescent="0.15">
      <c r="E808" s="1"/>
      <c r="F808" s="1"/>
      <c r="M808" s="51"/>
    </row>
    <row r="809" spans="5:13" x14ac:dyDescent="0.15">
      <c r="E809" s="1"/>
      <c r="F809" s="1"/>
      <c r="M809" s="51"/>
    </row>
    <row r="810" spans="5:13" x14ac:dyDescent="0.15">
      <c r="E810" s="1"/>
      <c r="F810" s="1"/>
      <c r="M810" s="51"/>
    </row>
    <row r="811" spans="5:13" x14ac:dyDescent="0.15">
      <c r="E811" s="1"/>
      <c r="F811" s="1"/>
      <c r="M811" s="51"/>
    </row>
    <row r="812" spans="5:13" x14ac:dyDescent="0.15">
      <c r="E812" s="1"/>
      <c r="F812" s="1"/>
      <c r="M812" s="51"/>
    </row>
    <row r="813" spans="5:13" x14ac:dyDescent="0.15">
      <c r="E813" s="1"/>
      <c r="F813" s="1"/>
      <c r="M813" s="51"/>
    </row>
    <row r="814" spans="5:13" x14ac:dyDescent="0.15">
      <c r="E814" s="1"/>
      <c r="F814" s="1"/>
      <c r="M814" s="51"/>
    </row>
    <row r="815" spans="5:13" x14ac:dyDescent="0.15">
      <c r="E815" s="1"/>
      <c r="F815" s="1"/>
      <c r="M815" s="51"/>
    </row>
    <row r="816" spans="5:13" x14ac:dyDescent="0.15">
      <c r="E816" s="1"/>
      <c r="F816" s="1"/>
      <c r="M816" s="51"/>
    </row>
    <row r="817" spans="5:13" x14ac:dyDescent="0.15">
      <c r="E817" s="1"/>
      <c r="F817" s="1"/>
      <c r="M817" s="51"/>
    </row>
    <row r="818" spans="5:13" x14ac:dyDescent="0.15">
      <c r="E818" s="1"/>
      <c r="F818" s="1"/>
      <c r="M818" s="51"/>
    </row>
    <row r="819" spans="5:13" x14ac:dyDescent="0.15">
      <c r="E819" s="1"/>
      <c r="F819" s="1"/>
      <c r="M819" s="51"/>
    </row>
    <row r="820" spans="5:13" x14ac:dyDescent="0.15">
      <c r="E820" s="1"/>
      <c r="F820" s="1"/>
      <c r="M820" s="51"/>
    </row>
    <row r="821" spans="5:13" x14ac:dyDescent="0.15">
      <c r="E821" s="1"/>
      <c r="F821" s="1"/>
      <c r="M821" s="51"/>
    </row>
    <row r="822" spans="5:13" x14ac:dyDescent="0.15">
      <c r="E822" s="1"/>
      <c r="F822" s="1"/>
      <c r="M822" s="51"/>
    </row>
    <row r="823" spans="5:13" x14ac:dyDescent="0.15">
      <c r="E823" s="1"/>
      <c r="F823" s="1"/>
      <c r="M823" s="51"/>
    </row>
    <row r="824" spans="5:13" x14ac:dyDescent="0.15">
      <c r="E824" s="1"/>
      <c r="F824" s="1"/>
      <c r="M824" s="51"/>
    </row>
    <row r="825" spans="5:13" x14ac:dyDescent="0.15">
      <c r="E825" s="1"/>
      <c r="F825" s="1"/>
      <c r="M825" s="51"/>
    </row>
    <row r="826" spans="5:13" x14ac:dyDescent="0.15">
      <c r="E826" s="1"/>
      <c r="F826" s="1"/>
      <c r="M826" s="51"/>
    </row>
    <row r="827" spans="5:13" x14ac:dyDescent="0.15">
      <c r="E827" s="1"/>
      <c r="F827" s="1"/>
      <c r="M827" s="51"/>
    </row>
    <row r="828" spans="5:13" x14ac:dyDescent="0.15">
      <c r="E828" s="1"/>
      <c r="F828" s="1"/>
      <c r="M828" s="51"/>
    </row>
    <row r="829" spans="5:13" x14ac:dyDescent="0.15">
      <c r="E829" s="1"/>
      <c r="F829" s="1"/>
      <c r="M829" s="51"/>
    </row>
    <row r="830" spans="5:13" x14ac:dyDescent="0.15">
      <c r="E830" s="1"/>
      <c r="F830" s="1"/>
      <c r="M830" s="51"/>
    </row>
    <row r="831" spans="5:13" x14ac:dyDescent="0.15">
      <c r="E831" s="1"/>
      <c r="F831" s="1"/>
      <c r="M831" s="51"/>
    </row>
    <row r="832" spans="5:13" x14ac:dyDescent="0.15">
      <c r="E832" s="1"/>
      <c r="F832" s="1"/>
      <c r="M832" s="51"/>
    </row>
    <row r="833" spans="5:13" x14ac:dyDescent="0.15">
      <c r="E833" s="1"/>
      <c r="F833" s="1"/>
      <c r="M833" s="51"/>
    </row>
    <row r="834" spans="5:13" x14ac:dyDescent="0.15">
      <c r="E834" s="1"/>
      <c r="F834" s="1"/>
      <c r="M834" s="51"/>
    </row>
    <row r="835" spans="5:13" x14ac:dyDescent="0.15">
      <c r="E835" s="1"/>
      <c r="F835" s="1"/>
      <c r="M835" s="51"/>
    </row>
    <row r="836" spans="5:13" x14ac:dyDescent="0.15">
      <c r="E836" s="1"/>
      <c r="F836" s="1"/>
      <c r="M836" s="51"/>
    </row>
    <row r="837" spans="5:13" x14ac:dyDescent="0.15">
      <c r="E837" s="1"/>
      <c r="F837" s="1"/>
      <c r="M837" s="51"/>
    </row>
    <row r="838" spans="5:13" x14ac:dyDescent="0.15">
      <c r="E838" s="1"/>
      <c r="F838" s="1"/>
      <c r="M838" s="51"/>
    </row>
    <row r="839" spans="5:13" x14ac:dyDescent="0.15">
      <c r="E839" s="1"/>
      <c r="F839" s="1"/>
      <c r="M839" s="51"/>
    </row>
    <row r="840" spans="5:13" x14ac:dyDescent="0.15">
      <c r="E840" s="1"/>
      <c r="F840" s="1"/>
      <c r="M840" s="51"/>
    </row>
    <row r="841" spans="5:13" x14ac:dyDescent="0.15">
      <c r="E841" s="1"/>
      <c r="F841" s="1"/>
      <c r="M841" s="51"/>
    </row>
    <row r="842" spans="5:13" x14ac:dyDescent="0.15">
      <c r="E842" s="1"/>
      <c r="F842" s="1"/>
      <c r="M842" s="51"/>
    </row>
    <row r="843" spans="5:13" x14ac:dyDescent="0.15">
      <c r="E843" s="1"/>
      <c r="F843" s="1"/>
      <c r="M843" s="51"/>
    </row>
    <row r="844" spans="5:13" x14ac:dyDescent="0.15">
      <c r="E844" s="1"/>
      <c r="F844" s="1"/>
      <c r="M844" s="51"/>
    </row>
    <row r="845" spans="5:13" x14ac:dyDescent="0.15">
      <c r="E845" s="1"/>
      <c r="F845" s="1"/>
      <c r="M845" s="51"/>
    </row>
    <row r="846" spans="5:13" x14ac:dyDescent="0.15">
      <c r="E846" s="1"/>
      <c r="F846" s="1"/>
      <c r="M846" s="51"/>
    </row>
    <row r="847" spans="5:13" x14ac:dyDescent="0.15">
      <c r="E847" s="1"/>
      <c r="F847" s="1"/>
      <c r="M847" s="51"/>
    </row>
    <row r="848" spans="5:13" x14ac:dyDescent="0.15">
      <c r="E848" s="1"/>
      <c r="F848" s="1"/>
      <c r="M848" s="51"/>
    </row>
    <row r="849" spans="5:13" x14ac:dyDescent="0.15">
      <c r="E849" s="1"/>
      <c r="F849" s="1"/>
      <c r="M849" s="51"/>
    </row>
    <row r="850" spans="5:13" x14ac:dyDescent="0.15">
      <c r="E850" s="1"/>
      <c r="F850" s="1"/>
      <c r="M850" s="51"/>
    </row>
    <row r="851" spans="5:13" x14ac:dyDescent="0.15">
      <c r="E851" s="1"/>
      <c r="F851" s="1"/>
      <c r="M851" s="51"/>
    </row>
    <row r="852" spans="5:13" x14ac:dyDescent="0.15">
      <c r="E852" s="1"/>
      <c r="F852" s="1"/>
      <c r="M852" s="51"/>
    </row>
    <row r="853" spans="5:13" x14ac:dyDescent="0.15">
      <c r="E853" s="1"/>
      <c r="F853" s="1"/>
      <c r="M853" s="51"/>
    </row>
    <row r="854" spans="5:13" x14ac:dyDescent="0.15">
      <c r="E854" s="1"/>
      <c r="F854" s="1"/>
      <c r="M854" s="51"/>
    </row>
    <row r="855" spans="5:13" x14ac:dyDescent="0.15">
      <c r="E855" s="1"/>
      <c r="F855" s="1"/>
      <c r="M855" s="51"/>
    </row>
    <row r="856" spans="5:13" x14ac:dyDescent="0.15">
      <c r="E856" s="1"/>
      <c r="F856" s="1"/>
      <c r="M856" s="51"/>
    </row>
    <row r="857" spans="5:13" x14ac:dyDescent="0.15">
      <c r="E857" s="1"/>
      <c r="F857" s="1"/>
      <c r="M857" s="51"/>
    </row>
    <row r="858" spans="5:13" x14ac:dyDescent="0.15">
      <c r="E858" s="1"/>
      <c r="F858" s="1"/>
      <c r="M858" s="51"/>
    </row>
    <row r="859" spans="5:13" x14ac:dyDescent="0.15">
      <c r="E859" s="1"/>
      <c r="F859" s="1"/>
      <c r="M859" s="51"/>
    </row>
    <row r="860" spans="5:13" x14ac:dyDescent="0.15">
      <c r="E860" s="1"/>
      <c r="F860" s="1"/>
      <c r="M860" s="51"/>
    </row>
    <row r="861" spans="5:13" x14ac:dyDescent="0.15">
      <c r="E861" s="1"/>
      <c r="F861" s="1"/>
      <c r="M861" s="51"/>
    </row>
    <row r="862" spans="5:13" x14ac:dyDescent="0.15">
      <c r="E862" s="1"/>
      <c r="F862" s="1"/>
      <c r="M862" s="51"/>
    </row>
    <row r="863" spans="5:13" x14ac:dyDescent="0.15">
      <c r="E863" s="1"/>
      <c r="F863" s="1"/>
      <c r="M863" s="51"/>
    </row>
    <row r="864" spans="5:13" x14ac:dyDescent="0.15">
      <c r="E864" s="1"/>
      <c r="F864" s="1"/>
      <c r="M864" s="51"/>
    </row>
    <row r="865" spans="5:13" x14ac:dyDescent="0.15">
      <c r="E865" s="1"/>
      <c r="F865" s="1"/>
      <c r="M865" s="51"/>
    </row>
    <row r="866" spans="5:13" x14ac:dyDescent="0.15">
      <c r="E866" s="1"/>
      <c r="F866" s="1"/>
      <c r="M866" s="51"/>
    </row>
    <row r="867" spans="5:13" x14ac:dyDescent="0.15">
      <c r="E867" s="1"/>
      <c r="F867" s="1"/>
      <c r="M867" s="51"/>
    </row>
    <row r="868" spans="5:13" x14ac:dyDescent="0.15">
      <c r="E868" s="1"/>
      <c r="F868" s="1"/>
      <c r="M868" s="51"/>
    </row>
    <row r="869" spans="5:13" x14ac:dyDescent="0.15">
      <c r="E869" s="1"/>
      <c r="F869" s="1"/>
      <c r="M869" s="51"/>
    </row>
    <row r="870" spans="5:13" x14ac:dyDescent="0.15">
      <c r="E870" s="1"/>
      <c r="F870" s="1"/>
      <c r="M870" s="51"/>
    </row>
    <row r="871" spans="5:13" x14ac:dyDescent="0.15">
      <c r="E871" s="1"/>
      <c r="F871" s="1"/>
      <c r="M871" s="51"/>
    </row>
    <row r="872" spans="5:13" x14ac:dyDescent="0.15">
      <c r="E872" s="1"/>
      <c r="F872" s="1"/>
      <c r="M872" s="51"/>
    </row>
    <row r="873" spans="5:13" x14ac:dyDescent="0.15">
      <c r="E873" s="1"/>
      <c r="F873" s="1"/>
      <c r="M873" s="51"/>
    </row>
    <row r="874" spans="5:13" x14ac:dyDescent="0.15">
      <c r="E874" s="1"/>
      <c r="F874" s="1"/>
      <c r="M874" s="51"/>
    </row>
    <row r="875" spans="5:13" x14ac:dyDescent="0.15">
      <c r="E875" s="1"/>
      <c r="F875" s="1"/>
      <c r="M875" s="51"/>
    </row>
    <row r="876" spans="5:13" x14ac:dyDescent="0.15">
      <c r="E876" s="1"/>
      <c r="F876" s="1"/>
      <c r="M876" s="51"/>
    </row>
    <row r="877" spans="5:13" x14ac:dyDescent="0.15">
      <c r="E877" s="1"/>
      <c r="F877" s="1"/>
      <c r="M877" s="51"/>
    </row>
    <row r="878" spans="5:13" x14ac:dyDescent="0.15">
      <c r="E878" s="1"/>
      <c r="F878" s="1"/>
      <c r="M878" s="51"/>
    </row>
    <row r="879" spans="5:13" x14ac:dyDescent="0.15">
      <c r="E879" s="1"/>
      <c r="F879" s="1"/>
      <c r="M879" s="51"/>
    </row>
    <row r="880" spans="5:13" x14ac:dyDescent="0.15">
      <c r="E880" s="1"/>
      <c r="F880" s="1"/>
      <c r="M880" s="51"/>
    </row>
    <row r="881" spans="5:13" x14ac:dyDescent="0.15">
      <c r="E881" s="1"/>
      <c r="F881" s="1"/>
      <c r="M881" s="51"/>
    </row>
    <row r="882" spans="5:13" x14ac:dyDescent="0.15">
      <c r="E882" s="1"/>
      <c r="F882" s="1"/>
      <c r="M882" s="51"/>
    </row>
    <row r="883" spans="5:13" x14ac:dyDescent="0.15">
      <c r="E883" s="1"/>
      <c r="F883" s="1"/>
      <c r="M883" s="51"/>
    </row>
    <row r="884" spans="5:13" x14ac:dyDescent="0.15">
      <c r="E884" s="1"/>
      <c r="F884" s="1"/>
      <c r="M884" s="51"/>
    </row>
    <row r="885" spans="5:13" x14ac:dyDescent="0.15">
      <c r="E885" s="1"/>
      <c r="F885" s="1"/>
      <c r="M885" s="51"/>
    </row>
    <row r="886" spans="5:13" x14ac:dyDescent="0.15">
      <c r="E886" s="1"/>
      <c r="F886" s="1"/>
      <c r="M886" s="51"/>
    </row>
    <row r="887" spans="5:13" x14ac:dyDescent="0.15">
      <c r="E887" s="1"/>
      <c r="F887" s="1"/>
      <c r="M887" s="51"/>
    </row>
    <row r="888" spans="5:13" x14ac:dyDescent="0.15">
      <c r="E888" s="1"/>
      <c r="F888" s="1"/>
      <c r="M888" s="51"/>
    </row>
    <row r="889" spans="5:13" x14ac:dyDescent="0.15">
      <c r="E889" s="1"/>
      <c r="F889" s="1"/>
      <c r="M889" s="51"/>
    </row>
    <row r="890" spans="5:13" x14ac:dyDescent="0.15">
      <c r="E890" s="1"/>
      <c r="F890" s="1"/>
      <c r="M890" s="51"/>
    </row>
    <row r="891" spans="5:13" x14ac:dyDescent="0.15">
      <c r="E891" s="1"/>
      <c r="F891" s="1"/>
      <c r="M891" s="51"/>
    </row>
    <row r="892" spans="5:13" x14ac:dyDescent="0.15">
      <c r="E892" s="1"/>
      <c r="F892" s="1"/>
      <c r="M892" s="51"/>
    </row>
    <row r="893" spans="5:13" x14ac:dyDescent="0.15">
      <c r="E893" s="1"/>
      <c r="F893" s="1"/>
      <c r="M893" s="51"/>
    </row>
    <row r="894" spans="5:13" x14ac:dyDescent="0.15">
      <c r="E894" s="1"/>
      <c r="F894" s="1"/>
      <c r="M894" s="51"/>
    </row>
    <row r="895" spans="5:13" x14ac:dyDescent="0.15">
      <c r="E895" s="1"/>
      <c r="F895" s="1"/>
      <c r="M895" s="51"/>
    </row>
    <row r="896" spans="5:13" x14ac:dyDescent="0.15">
      <c r="E896" s="1"/>
      <c r="F896" s="1"/>
      <c r="M896" s="51"/>
    </row>
    <row r="897" spans="5:13" x14ac:dyDescent="0.15">
      <c r="E897" s="1"/>
      <c r="F897" s="1"/>
      <c r="M897" s="51"/>
    </row>
    <row r="898" spans="5:13" x14ac:dyDescent="0.15">
      <c r="E898" s="1"/>
      <c r="F898" s="1"/>
      <c r="M898" s="51"/>
    </row>
    <row r="899" spans="5:13" x14ac:dyDescent="0.15">
      <c r="E899" s="1"/>
      <c r="F899" s="1"/>
      <c r="M899" s="51"/>
    </row>
    <row r="900" spans="5:13" x14ac:dyDescent="0.15">
      <c r="E900" s="1"/>
      <c r="F900" s="1"/>
      <c r="M900" s="51"/>
    </row>
    <row r="901" spans="5:13" x14ac:dyDescent="0.15">
      <c r="E901" s="1"/>
      <c r="F901" s="1"/>
      <c r="M901" s="51"/>
    </row>
    <row r="902" spans="5:13" x14ac:dyDescent="0.15">
      <c r="E902" s="1"/>
      <c r="F902" s="1"/>
      <c r="M902" s="51"/>
    </row>
    <row r="903" spans="5:13" x14ac:dyDescent="0.15">
      <c r="E903" s="1"/>
      <c r="F903" s="1"/>
      <c r="M903" s="51"/>
    </row>
    <row r="904" spans="5:13" x14ac:dyDescent="0.15">
      <c r="E904" s="1"/>
      <c r="F904" s="1"/>
      <c r="M904" s="51"/>
    </row>
    <row r="905" spans="5:13" x14ac:dyDescent="0.15">
      <c r="E905" s="1"/>
      <c r="F905" s="1"/>
      <c r="M905" s="51"/>
    </row>
    <row r="906" spans="5:13" x14ac:dyDescent="0.15">
      <c r="E906" s="1"/>
      <c r="F906" s="1"/>
      <c r="M906" s="51"/>
    </row>
    <row r="907" spans="5:13" x14ac:dyDescent="0.15">
      <c r="E907" s="1"/>
      <c r="F907" s="1"/>
      <c r="M907" s="51"/>
    </row>
    <row r="908" spans="5:13" x14ac:dyDescent="0.15">
      <c r="E908" s="1"/>
      <c r="F908" s="1"/>
      <c r="M908" s="51"/>
    </row>
    <row r="909" spans="5:13" x14ac:dyDescent="0.15">
      <c r="E909" s="1"/>
      <c r="F909" s="1"/>
      <c r="M909" s="51"/>
    </row>
    <row r="910" spans="5:13" x14ac:dyDescent="0.15">
      <c r="E910" s="1"/>
      <c r="F910" s="1"/>
      <c r="M910" s="51"/>
    </row>
    <row r="911" spans="5:13" x14ac:dyDescent="0.15">
      <c r="E911" s="1"/>
      <c r="F911" s="1"/>
      <c r="M911" s="51"/>
    </row>
    <row r="912" spans="5:13" x14ac:dyDescent="0.15">
      <c r="E912" s="1"/>
      <c r="F912" s="1"/>
      <c r="M912" s="51"/>
    </row>
    <row r="913" spans="5:13" x14ac:dyDescent="0.15">
      <c r="E913" s="1"/>
      <c r="F913" s="1"/>
      <c r="M913" s="51"/>
    </row>
    <row r="914" spans="5:13" x14ac:dyDescent="0.15">
      <c r="E914" s="1"/>
      <c r="F914" s="1"/>
      <c r="M914" s="51"/>
    </row>
    <row r="915" spans="5:13" x14ac:dyDescent="0.15">
      <c r="E915" s="1"/>
      <c r="F915" s="1"/>
      <c r="M915" s="51"/>
    </row>
    <row r="916" spans="5:13" x14ac:dyDescent="0.15">
      <c r="E916" s="1"/>
      <c r="F916" s="1"/>
      <c r="M916" s="51"/>
    </row>
    <row r="917" spans="5:13" x14ac:dyDescent="0.15">
      <c r="E917" s="1"/>
      <c r="F917" s="1"/>
      <c r="M917" s="51"/>
    </row>
    <row r="918" spans="5:13" x14ac:dyDescent="0.15">
      <c r="E918" s="1"/>
      <c r="F918" s="1"/>
      <c r="M918" s="51"/>
    </row>
    <row r="919" spans="5:13" x14ac:dyDescent="0.15">
      <c r="E919" s="1"/>
      <c r="F919" s="1"/>
      <c r="M919" s="51"/>
    </row>
    <row r="920" spans="5:13" x14ac:dyDescent="0.15">
      <c r="E920" s="1"/>
      <c r="F920" s="1"/>
      <c r="M920" s="51"/>
    </row>
    <row r="921" spans="5:13" x14ac:dyDescent="0.15">
      <c r="E921" s="1"/>
      <c r="F921" s="1"/>
      <c r="M921" s="51"/>
    </row>
    <row r="922" spans="5:13" x14ac:dyDescent="0.15">
      <c r="E922" s="1"/>
      <c r="F922" s="1"/>
      <c r="M922" s="51"/>
    </row>
    <row r="923" spans="5:13" x14ac:dyDescent="0.15">
      <c r="E923" s="1"/>
      <c r="F923" s="1"/>
      <c r="M923" s="51"/>
    </row>
    <row r="924" spans="5:13" x14ac:dyDescent="0.15">
      <c r="E924" s="1"/>
      <c r="F924" s="1"/>
      <c r="M924" s="51"/>
    </row>
    <row r="925" spans="5:13" x14ac:dyDescent="0.15">
      <c r="E925" s="1"/>
      <c r="F925" s="1"/>
      <c r="M925" s="51"/>
    </row>
    <row r="926" spans="5:13" x14ac:dyDescent="0.15">
      <c r="E926" s="1"/>
      <c r="F926" s="1"/>
      <c r="M926" s="51"/>
    </row>
    <row r="927" spans="5:13" x14ac:dyDescent="0.15">
      <c r="E927" s="1"/>
      <c r="F927" s="1"/>
      <c r="M927" s="51"/>
    </row>
    <row r="928" spans="5:13" x14ac:dyDescent="0.15">
      <c r="E928" s="1"/>
      <c r="F928" s="1"/>
      <c r="M928" s="51"/>
    </row>
    <row r="929" spans="5:13" x14ac:dyDescent="0.15">
      <c r="E929" s="1"/>
      <c r="F929" s="1"/>
      <c r="M929" s="51"/>
    </row>
    <row r="930" spans="5:13" x14ac:dyDescent="0.15">
      <c r="E930" s="1"/>
      <c r="F930" s="1"/>
      <c r="M930" s="51"/>
    </row>
    <row r="931" spans="5:13" x14ac:dyDescent="0.15">
      <c r="E931" s="1"/>
      <c r="F931" s="1"/>
      <c r="M931" s="51"/>
    </row>
    <row r="932" spans="5:13" x14ac:dyDescent="0.15">
      <c r="E932" s="1"/>
      <c r="F932" s="1"/>
      <c r="M932" s="51"/>
    </row>
    <row r="933" spans="5:13" x14ac:dyDescent="0.15">
      <c r="E933" s="1"/>
      <c r="F933" s="1"/>
      <c r="M933" s="51"/>
    </row>
    <row r="934" spans="5:13" x14ac:dyDescent="0.15">
      <c r="E934" s="1"/>
      <c r="F934" s="1"/>
      <c r="M934" s="51"/>
    </row>
    <row r="935" spans="5:13" x14ac:dyDescent="0.15">
      <c r="E935" s="1"/>
      <c r="F935" s="1"/>
      <c r="M935" s="51"/>
    </row>
    <row r="936" spans="5:13" x14ac:dyDescent="0.15">
      <c r="E936" s="1"/>
      <c r="F936" s="1"/>
      <c r="M936" s="51"/>
    </row>
    <row r="937" spans="5:13" x14ac:dyDescent="0.15">
      <c r="E937" s="1"/>
      <c r="F937" s="1"/>
      <c r="M937" s="51"/>
    </row>
    <row r="938" spans="5:13" x14ac:dyDescent="0.15">
      <c r="E938" s="1"/>
      <c r="F938" s="1"/>
      <c r="M938" s="51"/>
    </row>
    <row r="939" spans="5:13" x14ac:dyDescent="0.15">
      <c r="E939" s="1"/>
      <c r="F939" s="1"/>
      <c r="M939" s="51"/>
    </row>
    <row r="940" spans="5:13" x14ac:dyDescent="0.15">
      <c r="E940" s="1"/>
      <c r="F940" s="1"/>
      <c r="M940" s="51"/>
    </row>
    <row r="941" spans="5:13" x14ac:dyDescent="0.15">
      <c r="E941" s="1"/>
      <c r="F941" s="1"/>
      <c r="M941" s="51"/>
    </row>
    <row r="942" spans="5:13" x14ac:dyDescent="0.15">
      <c r="E942" s="1"/>
      <c r="F942" s="1"/>
      <c r="M942" s="51"/>
    </row>
    <row r="943" spans="5:13" x14ac:dyDescent="0.15">
      <c r="E943" s="1"/>
      <c r="F943" s="1"/>
      <c r="M943" s="51"/>
    </row>
    <row r="944" spans="5:13" x14ac:dyDescent="0.15">
      <c r="E944" s="1"/>
      <c r="F944" s="1"/>
      <c r="M944" s="51"/>
    </row>
    <row r="945" spans="5:13" x14ac:dyDescent="0.15">
      <c r="E945" s="1"/>
      <c r="F945" s="1"/>
      <c r="M945" s="51"/>
    </row>
    <row r="946" spans="5:13" x14ac:dyDescent="0.15">
      <c r="E946" s="1"/>
      <c r="F946" s="1"/>
      <c r="M946" s="51"/>
    </row>
    <row r="947" spans="5:13" x14ac:dyDescent="0.15">
      <c r="E947" s="1"/>
      <c r="F947" s="1"/>
      <c r="M947" s="51"/>
    </row>
    <row r="948" spans="5:13" x14ac:dyDescent="0.15">
      <c r="E948" s="1"/>
      <c r="F948" s="1"/>
      <c r="M948" s="51"/>
    </row>
    <row r="949" spans="5:13" x14ac:dyDescent="0.15">
      <c r="E949" s="1"/>
      <c r="F949" s="1"/>
      <c r="M949" s="51"/>
    </row>
    <row r="950" spans="5:13" x14ac:dyDescent="0.15">
      <c r="E950" s="1"/>
      <c r="F950" s="1"/>
      <c r="M950" s="51"/>
    </row>
    <row r="951" spans="5:13" x14ac:dyDescent="0.15">
      <c r="E951" s="1"/>
      <c r="F951" s="1"/>
      <c r="M951" s="51"/>
    </row>
    <row r="952" spans="5:13" x14ac:dyDescent="0.15">
      <c r="E952" s="1"/>
      <c r="F952" s="1"/>
      <c r="M952" s="51"/>
    </row>
    <row r="953" spans="5:13" x14ac:dyDescent="0.15">
      <c r="E953" s="1"/>
      <c r="F953" s="1"/>
      <c r="M953" s="51"/>
    </row>
    <row r="954" spans="5:13" x14ac:dyDescent="0.15">
      <c r="E954" s="1"/>
      <c r="F954" s="1"/>
      <c r="M954" s="51"/>
    </row>
    <row r="955" spans="5:13" x14ac:dyDescent="0.15">
      <c r="E955" s="1"/>
      <c r="F955" s="1"/>
      <c r="M955" s="51"/>
    </row>
    <row r="956" spans="5:13" x14ac:dyDescent="0.15">
      <c r="E956" s="1"/>
      <c r="F956" s="1"/>
      <c r="M956" s="51"/>
    </row>
    <row r="957" spans="5:13" x14ac:dyDescent="0.15">
      <c r="E957" s="1"/>
      <c r="F957" s="1"/>
      <c r="M957" s="51"/>
    </row>
    <row r="958" spans="5:13" x14ac:dyDescent="0.15">
      <c r="E958" s="1"/>
      <c r="F958" s="1"/>
      <c r="M958" s="51"/>
    </row>
    <row r="959" spans="5:13" x14ac:dyDescent="0.15">
      <c r="E959" s="1"/>
      <c r="F959" s="1"/>
      <c r="M959" s="51"/>
    </row>
    <row r="960" spans="5:13" x14ac:dyDescent="0.15">
      <c r="E960" s="1"/>
      <c r="F960" s="1"/>
      <c r="M960" s="51"/>
    </row>
    <row r="961" spans="5:13" x14ac:dyDescent="0.15">
      <c r="E961" s="1"/>
      <c r="F961" s="1"/>
      <c r="M961" s="51"/>
    </row>
    <row r="962" spans="5:13" x14ac:dyDescent="0.15">
      <c r="E962" s="1"/>
      <c r="F962" s="1"/>
      <c r="M962" s="51"/>
    </row>
    <row r="963" spans="5:13" x14ac:dyDescent="0.15">
      <c r="E963" s="1"/>
      <c r="F963" s="1"/>
      <c r="M963" s="51"/>
    </row>
    <row r="964" spans="5:13" x14ac:dyDescent="0.15">
      <c r="E964" s="1"/>
      <c r="F964" s="1"/>
      <c r="M964" s="51"/>
    </row>
    <row r="965" spans="5:13" x14ac:dyDescent="0.15">
      <c r="E965" s="1"/>
      <c r="F965" s="1"/>
      <c r="M965" s="51"/>
    </row>
    <row r="966" spans="5:13" x14ac:dyDescent="0.15">
      <c r="E966" s="1"/>
      <c r="F966" s="1"/>
      <c r="M966" s="51"/>
    </row>
    <row r="967" spans="5:13" x14ac:dyDescent="0.15">
      <c r="E967" s="1"/>
      <c r="F967" s="1"/>
      <c r="M967" s="51"/>
    </row>
    <row r="968" spans="5:13" x14ac:dyDescent="0.15">
      <c r="E968" s="1"/>
      <c r="F968" s="1"/>
      <c r="M968" s="51"/>
    </row>
    <row r="969" spans="5:13" x14ac:dyDescent="0.15">
      <c r="E969" s="1"/>
      <c r="F969" s="1"/>
      <c r="M969" s="51"/>
    </row>
    <row r="970" spans="5:13" x14ac:dyDescent="0.15">
      <c r="E970" s="1"/>
      <c r="F970" s="1"/>
      <c r="M970" s="51"/>
    </row>
    <row r="971" spans="5:13" x14ac:dyDescent="0.15">
      <c r="E971" s="1"/>
      <c r="F971" s="1"/>
      <c r="M971" s="51"/>
    </row>
    <row r="972" spans="5:13" x14ac:dyDescent="0.15">
      <c r="E972" s="1"/>
      <c r="F972" s="1"/>
      <c r="M972" s="51"/>
    </row>
    <row r="973" spans="5:13" x14ac:dyDescent="0.15">
      <c r="E973" s="1"/>
      <c r="F973" s="1"/>
      <c r="M973" s="51"/>
    </row>
    <row r="974" spans="5:13" x14ac:dyDescent="0.15">
      <c r="E974" s="1"/>
      <c r="F974" s="1"/>
      <c r="M974" s="51"/>
    </row>
    <row r="975" spans="5:13" x14ac:dyDescent="0.15">
      <c r="E975" s="1"/>
      <c r="F975" s="1"/>
      <c r="M975" s="51"/>
    </row>
    <row r="976" spans="5:13" x14ac:dyDescent="0.15">
      <c r="E976" s="1"/>
      <c r="F976" s="1"/>
      <c r="M976" s="51"/>
    </row>
    <row r="977" spans="5:13" x14ac:dyDescent="0.15">
      <c r="E977" s="1"/>
      <c r="F977" s="1"/>
      <c r="M977" s="51"/>
    </row>
    <row r="978" spans="5:13" x14ac:dyDescent="0.15">
      <c r="E978" s="1"/>
      <c r="F978" s="1"/>
      <c r="M978" s="51"/>
    </row>
    <row r="979" spans="5:13" x14ac:dyDescent="0.15">
      <c r="E979" s="1"/>
      <c r="F979" s="1"/>
      <c r="M979" s="51"/>
    </row>
    <row r="980" spans="5:13" x14ac:dyDescent="0.15">
      <c r="E980" s="1"/>
      <c r="F980" s="1"/>
      <c r="M980" s="51"/>
    </row>
    <row r="981" spans="5:13" x14ac:dyDescent="0.15">
      <c r="E981" s="1"/>
      <c r="F981" s="1"/>
      <c r="M981" s="51"/>
    </row>
    <row r="982" spans="5:13" x14ac:dyDescent="0.15">
      <c r="E982" s="1"/>
      <c r="F982" s="1"/>
      <c r="M982" s="51"/>
    </row>
    <row r="983" spans="5:13" x14ac:dyDescent="0.15">
      <c r="E983" s="1"/>
      <c r="F983" s="1"/>
      <c r="M983" s="51"/>
    </row>
    <row r="984" spans="5:13" x14ac:dyDescent="0.15">
      <c r="E984" s="1"/>
      <c r="F984" s="1"/>
      <c r="M984" s="51"/>
    </row>
    <row r="985" spans="5:13" x14ac:dyDescent="0.15">
      <c r="E985" s="1"/>
      <c r="F985" s="1"/>
      <c r="M985" s="51"/>
    </row>
    <row r="986" spans="5:13" x14ac:dyDescent="0.15">
      <c r="E986" s="1"/>
      <c r="F986" s="1"/>
      <c r="M986" s="51"/>
    </row>
    <row r="987" spans="5:13" x14ac:dyDescent="0.15">
      <c r="E987" s="1"/>
      <c r="F987" s="1"/>
      <c r="M987" s="51"/>
    </row>
    <row r="988" spans="5:13" x14ac:dyDescent="0.15">
      <c r="E988" s="1"/>
      <c r="F988" s="1"/>
      <c r="M988" s="51"/>
    </row>
    <row r="989" spans="5:13" x14ac:dyDescent="0.15">
      <c r="E989" s="1"/>
      <c r="F989" s="1"/>
      <c r="M989" s="51"/>
    </row>
    <row r="990" spans="5:13" x14ac:dyDescent="0.15">
      <c r="E990" s="1"/>
      <c r="F990" s="1"/>
      <c r="M990" s="51"/>
    </row>
    <row r="991" spans="5:13" x14ac:dyDescent="0.15">
      <c r="E991" s="1"/>
      <c r="F991" s="1"/>
      <c r="M991" s="51"/>
    </row>
    <row r="992" spans="5:13" x14ac:dyDescent="0.15">
      <c r="E992" s="1"/>
      <c r="F992" s="1"/>
      <c r="M992" s="51"/>
    </row>
    <row r="993" spans="5:13" x14ac:dyDescent="0.15">
      <c r="E993" s="1"/>
      <c r="F993" s="1"/>
      <c r="M993" s="51"/>
    </row>
    <row r="994" spans="5:13" x14ac:dyDescent="0.15">
      <c r="E994" s="1"/>
      <c r="F994" s="1"/>
      <c r="M994" s="51"/>
    </row>
    <row r="995" spans="5:13" x14ac:dyDescent="0.15">
      <c r="E995" s="1"/>
      <c r="F995" s="1"/>
      <c r="M995" s="51"/>
    </row>
    <row r="996" spans="5:13" x14ac:dyDescent="0.15">
      <c r="E996" s="1"/>
      <c r="F996" s="1"/>
      <c r="M996" s="51"/>
    </row>
    <row r="997" spans="5:13" x14ac:dyDescent="0.15">
      <c r="E997" s="1"/>
      <c r="F997" s="1"/>
      <c r="M997" s="51"/>
    </row>
    <row r="998" spans="5:13" x14ac:dyDescent="0.15">
      <c r="E998" s="1"/>
      <c r="F998" s="1"/>
      <c r="M998" s="51"/>
    </row>
    <row r="999" spans="5:13" x14ac:dyDescent="0.15">
      <c r="E999" s="1"/>
      <c r="F999" s="1"/>
      <c r="M999" s="51"/>
    </row>
    <row r="1000" spans="5:13" x14ac:dyDescent="0.15">
      <c r="E1000" s="1"/>
      <c r="F1000" s="1"/>
      <c r="M1000" s="51"/>
    </row>
    <row r="1001" spans="5:13" x14ac:dyDescent="0.15">
      <c r="E1001" s="1"/>
      <c r="F1001" s="1"/>
      <c r="M1001" s="51"/>
    </row>
    <row r="1002" spans="5:13" x14ac:dyDescent="0.15">
      <c r="E1002" s="1"/>
      <c r="F1002" s="1"/>
      <c r="M1002" s="51"/>
    </row>
    <row r="1003" spans="5:13" x14ac:dyDescent="0.15">
      <c r="E1003" s="1"/>
      <c r="F1003" s="1"/>
      <c r="M1003" s="51"/>
    </row>
    <row r="1004" spans="5:13" x14ac:dyDescent="0.15">
      <c r="E1004" s="1"/>
      <c r="F1004" s="1"/>
      <c r="M1004" s="51"/>
    </row>
    <row r="1005" spans="5:13" x14ac:dyDescent="0.15">
      <c r="E1005" s="1"/>
      <c r="F1005" s="1"/>
      <c r="M1005" s="51"/>
    </row>
    <row r="1006" spans="5:13" x14ac:dyDescent="0.15">
      <c r="E1006" s="1"/>
      <c r="F1006" s="1"/>
      <c r="M1006" s="51"/>
    </row>
    <row r="1007" spans="5:13" x14ac:dyDescent="0.15">
      <c r="E1007" s="1"/>
      <c r="F1007" s="1"/>
      <c r="M1007" s="51"/>
    </row>
    <row r="1008" spans="5:13" x14ac:dyDescent="0.15">
      <c r="E1008" s="1"/>
      <c r="F1008" s="1"/>
      <c r="M1008" s="51"/>
    </row>
    <row r="1009" spans="5:13" x14ac:dyDescent="0.15">
      <c r="E1009" s="1"/>
      <c r="F1009" s="1"/>
      <c r="M1009" s="51"/>
    </row>
    <row r="1010" spans="5:13" x14ac:dyDescent="0.15">
      <c r="E1010" s="1"/>
      <c r="F1010" s="1"/>
      <c r="M1010" s="51"/>
    </row>
    <row r="1011" spans="5:13" x14ac:dyDescent="0.15">
      <c r="E1011" s="1"/>
      <c r="F1011" s="1"/>
      <c r="M1011" s="51"/>
    </row>
    <row r="1012" spans="5:13" x14ac:dyDescent="0.15">
      <c r="E1012" s="1"/>
      <c r="F1012" s="1"/>
      <c r="M1012" s="51"/>
    </row>
    <row r="1013" spans="5:13" x14ac:dyDescent="0.15">
      <c r="E1013" s="1"/>
      <c r="F1013" s="1"/>
      <c r="M1013" s="51"/>
    </row>
    <row r="1014" spans="5:13" x14ac:dyDescent="0.15">
      <c r="E1014" s="1"/>
      <c r="F1014" s="1"/>
      <c r="M1014" s="51"/>
    </row>
    <row r="1015" spans="5:13" x14ac:dyDescent="0.15">
      <c r="E1015" s="1"/>
      <c r="F1015" s="1"/>
      <c r="M1015" s="51"/>
    </row>
    <row r="1016" spans="5:13" x14ac:dyDescent="0.15">
      <c r="E1016" s="1"/>
      <c r="F1016" s="1"/>
      <c r="M1016" s="51"/>
    </row>
    <row r="1017" spans="5:13" x14ac:dyDescent="0.15">
      <c r="E1017" s="1"/>
      <c r="F1017" s="1"/>
      <c r="M1017" s="51"/>
    </row>
    <row r="1018" spans="5:13" x14ac:dyDescent="0.15">
      <c r="E1018" s="1"/>
      <c r="F1018" s="1"/>
      <c r="M1018" s="51"/>
    </row>
    <row r="1019" spans="5:13" x14ac:dyDescent="0.15">
      <c r="E1019" s="1"/>
      <c r="F1019" s="1"/>
      <c r="M1019" s="51"/>
    </row>
    <row r="1020" spans="5:13" x14ac:dyDescent="0.15">
      <c r="E1020" s="1"/>
      <c r="F1020" s="1"/>
      <c r="M1020" s="51"/>
    </row>
    <row r="1021" spans="5:13" x14ac:dyDescent="0.15">
      <c r="E1021" s="1"/>
      <c r="F1021" s="1"/>
      <c r="M1021" s="51"/>
    </row>
    <row r="1022" spans="5:13" x14ac:dyDescent="0.15">
      <c r="E1022" s="1"/>
      <c r="F1022" s="1"/>
      <c r="M1022" s="51"/>
    </row>
    <row r="1023" spans="5:13" x14ac:dyDescent="0.15">
      <c r="E1023" s="1"/>
      <c r="F1023" s="1"/>
      <c r="M1023" s="51"/>
    </row>
    <row r="1024" spans="5:13" x14ac:dyDescent="0.15">
      <c r="E1024" s="1"/>
      <c r="F1024" s="1"/>
      <c r="M1024" s="51"/>
    </row>
    <row r="1025" spans="5:13" x14ac:dyDescent="0.15">
      <c r="E1025" s="1"/>
      <c r="F1025" s="1"/>
      <c r="M1025" s="51"/>
    </row>
    <row r="1026" spans="5:13" x14ac:dyDescent="0.15">
      <c r="E1026" s="1"/>
      <c r="F1026" s="1"/>
      <c r="M1026" s="51"/>
    </row>
    <row r="1027" spans="5:13" x14ac:dyDescent="0.15">
      <c r="E1027" s="1"/>
      <c r="F1027" s="1"/>
      <c r="M1027" s="51"/>
    </row>
    <row r="1028" spans="5:13" x14ac:dyDescent="0.15">
      <c r="E1028" s="1"/>
      <c r="F1028" s="1"/>
      <c r="M1028" s="51"/>
    </row>
    <row r="1029" spans="5:13" x14ac:dyDescent="0.15">
      <c r="E1029" s="1"/>
      <c r="F1029" s="1"/>
      <c r="M1029" s="51"/>
    </row>
    <row r="1030" spans="5:13" x14ac:dyDescent="0.15">
      <c r="E1030" s="1"/>
      <c r="F1030" s="1"/>
      <c r="M1030" s="51"/>
    </row>
    <row r="1031" spans="5:13" x14ac:dyDescent="0.15">
      <c r="E1031" s="1"/>
      <c r="F1031" s="1"/>
      <c r="M1031" s="51"/>
    </row>
    <row r="1032" spans="5:13" x14ac:dyDescent="0.15">
      <c r="E1032" s="1"/>
      <c r="F1032" s="1"/>
      <c r="M1032" s="51"/>
    </row>
    <row r="1033" spans="5:13" x14ac:dyDescent="0.15">
      <c r="E1033" s="1"/>
      <c r="F1033" s="1"/>
      <c r="M1033" s="51"/>
    </row>
    <row r="1034" spans="5:13" x14ac:dyDescent="0.15">
      <c r="E1034" s="1"/>
      <c r="F1034" s="1"/>
      <c r="M1034" s="51"/>
    </row>
    <row r="1035" spans="5:13" x14ac:dyDescent="0.15">
      <c r="E1035" s="1"/>
      <c r="F1035" s="1"/>
      <c r="M1035" s="51"/>
    </row>
    <row r="1036" spans="5:13" x14ac:dyDescent="0.15">
      <c r="E1036" s="1"/>
      <c r="F1036" s="1"/>
      <c r="M1036" s="51"/>
    </row>
    <row r="1037" spans="5:13" x14ac:dyDescent="0.15">
      <c r="E1037" s="1"/>
      <c r="F1037" s="1"/>
      <c r="M1037" s="51"/>
    </row>
    <row r="1038" spans="5:13" x14ac:dyDescent="0.15">
      <c r="E1038" s="1"/>
      <c r="F1038" s="1"/>
      <c r="M1038" s="51"/>
    </row>
    <row r="1039" spans="5:13" x14ac:dyDescent="0.15">
      <c r="E1039" s="1"/>
      <c r="F1039" s="1"/>
      <c r="M1039" s="51"/>
    </row>
    <row r="1040" spans="5:13" x14ac:dyDescent="0.15">
      <c r="E1040" s="1"/>
      <c r="F1040" s="1"/>
      <c r="M1040" s="51"/>
    </row>
    <row r="1041" spans="5:13" x14ac:dyDescent="0.15">
      <c r="E1041" s="1"/>
      <c r="F1041" s="1"/>
      <c r="M1041" s="51"/>
    </row>
    <row r="1042" spans="5:13" x14ac:dyDescent="0.15">
      <c r="E1042" s="1"/>
      <c r="F1042" s="1"/>
      <c r="M1042" s="51"/>
    </row>
    <row r="1043" spans="5:13" x14ac:dyDescent="0.15">
      <c r="E1043" s="1"/>
      <c r="F1043" s="1"/>
      <c r="M1043" s="51"/>
    </row>
    <row r="1044" spans="5:13" x14ac:dyDescent="0.15">
      <c r="E1044" s="1"/>
      <c r="F1044" s="1"/>
      <c r="M1044" s="51"/>
    </row>
    <row r="1045" spans="5:13" x14ac:dyDescent="0.15">
      <c r="E1045" s="1"/>
      <c r="F1045" s="1"/>
      <c r="M1045" s="51"/>
    </row>
    <row r="1046" spans="5:13" x14ac:dyDescent="0.15">
      <c r="E1046" s="1"/>
      <c r="F1046" s="1"/>
      <c r="M1046" s="51"/>
    </row>
    <row r="1047" spans="5:13" x14ac:dyDescent="0.15">
      <c r="E1047" s="1"/>
      <c r="F1047" s="1"/>
      <c r="M1047" s="51"/>
    </row>
    <row r="1048" spans="5:13" x14ac:dyDescent="0.15">
      <c r="E1048" s="1"/>
      <c r="F1048" s="1"/>
      <c r="M1048" s="51"/>
    </row>
    <row r="1049" spans="5:13" x14ac:dyDescent="0.15">
      <c r="E1049" s="1"/>
      <c r="F1049" s="1"/>
      <c r="M1049" s="51"/>
    </row>
    <row r="1050" spans="5:13" x14ac:dyDescent="0.15">
      <c r="E1050" s="1"/>
      <c r="F1050" s="1"/>
      <c r="M1050" s="51"/>
    </row>
    <row r="1051" spans="5:13" x14ac:dyDescent="0.15">
      <c r="E1051" s="1"/>
      <c r="F1051" s="1"/>
      <c r="M1051" s="51"/>
    </row>
    <row r="1052" spans="5:13" x14ac:dyDescent="0.15">
      <c r="E1052" s="1"/>
      <c r="F1052" s="1"/>
      <c r="M1052" s="51"/>
    </row>
    <row r="1053" spans="5:13" x14ac:dyDescent="0.15">
      <c r="E1053" s="1"/>
      <c r="F1053" s="1"/>
      <c r="M1053" s="51"/>
    </row>
    <row r="1054" spans="5:13" x14ac:dyDescent="0.15">
      <c r="E1054" s="1"/>
      <c r="F1054" s="1"/>
      <c r="M1054" s="51"/>
    </row>
    <row r="1055" spans="5:13" x14ac:dyDescent="0.15">
      <c r="E1055" s="1"/>
      <c r="F1055" s="1"/>
      <c r="M1055" s="51"/>
    </row>
    <row r="1056" spans="5:13" x14ac:dyDescent="0.15">
      <c r="E1056" s="1"/>
      <c r="F1056" s="1"/>
      <c r="M1056" s="51"/>
    </row>
    <row r="1057" spans="5:13" x14ac:dyDescent="0.15">
      <c r="E1057" s="1"/>
      <c r="F1057" s="1"/>
      <c r="M1057" s="51"/>
    </row>
    <row r="1058" spans="5:13" x14ac:dyDescent="0.15">
      <c r="E1058" s="1"/>
      <c r="F1058" s="1"/>
      <c r="M1058" s="51"/>
    </row>
    <row r="1059" spans="5:13" x14ac:dyDescent="0.15">
      <c r="E1059" s="1"/>
      <c r="F1059" s="1"/>
      <c r="M1059" s="51"/>
    </row>
    <row r="1060" spans="5:13" x14ac:dyDescent="0.15">
      <c r="E1060" s="1"/>
      <c r="F1060" s="1"/>
      <c r="M1060" s="51"/>
    </row>
    <row r="1061" spans="5:13" x14ac:dyDescent="0.15">
      <c r="E1061" s="1"/>
      <c r="F1061" s="1"/>
      <c r="M1061" s="51"/>
    </row>
    <row r="1062" spans="5:13" x14ac:dyDescent="0.15">
      <c r="E1062" s="1"/>
      <c r="F1062" s="1"/>
      <c r="M1062" s="51"/>
    </row>
    <row r="1063" spans="5:13" x14ac:dyDescent="0.15">
      <c r="E1063" s="1"/>
      <c r="F1063" s="1"/>
      <c r="M1063" s="51"/>
    </row>
    <row r="1064" spans="5:13" x14ac:dyDescent="0.15">
      <c r="E1064" s="1"/>
      <c r="F1064" s="1"/>
      <c r="M1064" s="51"/>
    </row>
    <row r="1065" spans="5:13" x14ac:dyDescent="0.15">
      <c r="E1065" s="1"/>
      <c r="F1065" s="1"/>
      <c r="M1065" s="51"/>
    </row>
    <row r="1066" spans="5:13" x14ac:dyDescent="0.15">
      <c r="E1066" s="1"/>
      <c r="F1066" s="1"/>
      <c r="M1066" s="51"/>
    </row>
    <row r="1067" spans="5:13" x14ac:dyDescent="0.15">
      <c r="E1067" s="1"/>
      <c r="F1067" s="1"/>
      <c r="M1067" s="51"/>
    </row>
    <row r="1068" spans="5:13" x14ac:dyDescent="0.15">
      <c r="E1068" s="1"/>
      <c r="F1068" s="1"/>
      <c r="M1068" s="51"/>
    </row>
    <row r="1069" spans="5:13" x14ac:dyDescent="0.15">
      <c r="E1069" s="1"/>
      <c r="F1069" s="1"/>
      <c r="M1069" s="51"/>
    </row>
    <row r="1070" spans="5:13" x14ac:dyDescent="0.15">
      <c r="E1070" s="1"/>
      <c r="F1070" s="1"/>
      <c r="M1070" s="51"/>
    </row>
    <row r="1071" spans="5:13" x14ac:dyDescent="0.15">
      <c r="E1071" s="1"/>
      <c r="F1071" s="1"/>
      <c r="M1071" s="51"/>
    </row>
    <row r="1072" spans="5:13" x14ac:dyDescent="0.15">
      <c r="E1072" s="1"/>
      <c r="F1072" s="1"/>
      <c r="M1072" s="51"/>
    </row>
    <row r="1073" spans="5:13" x14ac:dyDescent="0.15">
      <c r="E1073" s="1"/>
      <c r="F1073" s="1"/>
      <c r="M1073" s="51"/>
    </row>
    <row r="1074" spans="5:13" x14ac:dyDescent="0.15">
      <c r="E1074" s="1"/>
      <c r="F1074" s="1"/>
      <c r="M1074" s="51"/>
    </row>
    <row r="1075" spans="5:13" x14ac:dyDescent="0.15">
      <c r="E1075" s="1"/>
      <c r="F1075" s="1"/>
      <c r="M1075" s="51"/>
    </row>
    <row r="1076" spans="5:13" x14ac:dyDescent="0.15">
      <c r="E1076" s="1"/>
      <c r="F1076" s="1"/>
      <c r="M1076" s="51"/>
    </row>
    <row r="1077" spans="5:13" x14ac:dyDescent="0.15">
      <c r="E1077" s="1"/>
      <c r="F1077" s="1"/>
      <c r="M1077" s="51"/>
    </row>
    <row r="1078" spans="5:13" x14ac:dyDescent="0.15">
      <c r="E1078" s="1"/>
      <c r="F1078" s="1"/>
      <c r="M1078" s="51"/>
    </row>
    <row r="1079" spans="5:13" x14ac:dyDescent="0.15">
      <c r="E1079" s="1"/>
      <c r="F1079" s="1"/>
      <c r="M1079" s="51"/>
    </row>
    <row r="1080" spans="5:13" x14ac:dyDescent="0.15">
      <c r="E1080" s="1"/>
      <c r="F1080" s="1"/>
      <c r="M1080" s="51"/>
    </row>
    <row r="1081" spans="5:13" x14ac:dyDescent="0.15">
      <c r="E1081" s="1"/>
      <c r="F1081" s="1"/>
      <c r="M1081" s="51"/>
    </row>
    <row r="1082" spans="5:13" x14ac:dyDescent="0.15">
      <c r="E1082" s="1"/>
      <c r="F1082" s="1"/>
      <c r="M1082" s="51"/>
    </row>
    <row r="1083" spans="5:13" x14ac:dyDescent="0.15">
      <c r="E1083" s="1"/>
      <c r="F1083" s="1"/>
      <c r="M1083" s="51"/>
    </row>
    <row r="1084" spans="5:13" x14ac:dyDescent="0.15">
      <c r="E1084" s="1"/>
      <c r="F1084" s="1"/>
      <c r="M1084" s="51"/>
    </row>
    <row r="1085" spans="5:13" x14ac:dyDescent="0.15">
      <c r="E1085" s="1"/>
      <c r="F1085" s="1"/>
      <c r="M1085" s="51"/>
    </row>
    <row r="1086" spans="5:13" x14ac:dyDescent="0.15">
      <c r="E1086" s="1"/>
      <c r="F1086" s="1"/>
      <c r="M1086" s="51"/>
    </row>
    <row r="1087" spans="5:13" x14ac:dyDescent="0.15">
      <c r="E1087" s="1"/>
      <c r="F1087" s="1"/>
      <c r="M1087" s="51"/>
    </row>
    <row r="1088" spans="5:13" x14ac:dyDescent="0.15">
      <c r="E1088" s="1"/>
      <c r="F1088" s="1"/>
      <c r="M1088" s="51"/>
    </row>
    <row r="1089" spans="5:13" x14ac:dyDescent="0.15">
      <c r="E1089" s="1"/>
      <c r="F1089" s="1"/>
      <c r="M1089" s="51"/>
    </row>
    <row r="1090" spans="5:13" x14ac:dyDescent="0.15">
      <c r="E1090" s="1"/>
      <c r="F1090" s="1"/>
      <c r="M1090" s="51"/>
    </row>
    <row r="1091" spans="5:13" x14ac:dyDescent="0.15">
      <c r="E1091" s="1"/>
      <c r="F1091" s="1"/>
      <c r="M1091" s="51"/>
    </row>
    <row r="1092" spans="5:13" x14ac:dyDescent="0.15">
      <c r="E1092" s="1"/>
      <c r="F1092" s="1"/>
      <c r="M1092" s="51"/>
    </row>
    <row r="1093" spans="5:13" x14ac:dyDescent="0.15">
      <c r="E1093" s="1"/>
      <c r="F1093" s="1"/>
      <c r="M1093" s="51"/>
    </row>
    <row r="1094" spans="5:13" x14ac:dyDescent="0.15">
      <c r="E1094" s="1"/>
      <c r="F1094" s="1"/>
      <c r="M1094" s="51"/>
    </row>
    <row r="1095" spans="5:13" x14ac:dyDescent="0.15">
      <c r="E1095" s="1"/>
      <c r="F1095" s="1"/>
      <c r="M1095" s="51"/>
    </row>
    <row r="1096" spans="5:13" x14ac:dyDescent="0.15">
      <c r="E1096" s="1"/>
      <c r="F1096" s="1"/>
      <c r="M1096" s="51"/>
    </row>
    <row r="1097" spans="5:13" x14ac:dyDescent="0.15">
      <c r="E1097" s="1"/>
      <c r="F1097" s="1"/>
      <c r="M1097" s="51"/>
    </row>
    <row r="1098" spans="5:13" x14ac:dyDescent="0.15">
      <c r="E1098" s="1"/>
      <c r="F1098" s="1"/>
      <c r="M1098" s="51"/>
    </row>
    <row r="1099" spans="5:13" x14ac:dyDescent="0.15">
      <c r="E1099" s="1"/>
      <c r="F1099" s="1"/>
      <c r="M1099" s="51"/>
    </row>
    <row r="1100" spans="5:13" x14ac:dyDescent="0.15">
      <c r="E1100" s="1"/>
      <c r="F1100" s="1"/>
      <c r="M1100" s="51"/>
    </row>
    <row r="1101" spans="5:13" x14ac:dyDescent="0.15">
      <c r="E1101" s="1"/>
      <c r="F1101" s="1"/>
      <c r="M1101" s="51"/>
    </row>
    <row r="1102" spans="5:13" x14ac:dyDescent="0.15">
      <c r="E1102" s="1"/>
      <c r="F1102" s="1"/>
      <c r="M1102" s="51"/>
    </row>
    <row r="1103" spans="5:13" x14ac:dyDescent="0.15">
      <c r="E1103" s="1"/>
      <c r="F1103" s="1"/>
      <c r="M1103" s="51"/>
    </row>
    <row r="1104" spans="5:13" x14ac:dyDescent="0.15">
      <c r="E1104" s="1"/>
      <c r="F1104" s="1"/>
      <c r="M1104" s="51"/>
    </row>
    <row r="1105" spans="5:13" x14ac:dyDescent="0.15">
      <c r="E1105" s="1"/>
      <c r="F1105" s="1"/>
      <c r="M1105" s="51"/>
    </row>
    <row r="1106" spans="5:13" x14ac:dyDescent="0.15">
      <c r="E1106" s="1"/>
      <c r="F1106" s="1"/>
      <c r="M1106" s="51"/>
    </row>
    <row r="1107" spans="5:13" x14ac:dyDescent="0.15">
      <c r="E1107" s="1"/>
      <c r="F1107" s="1"/>
      <c r="M1107" s="51"/>
    </row>
    <row r="1108" spans="5:13" x14ac:dyDescent="0.15">
      <c r="E1108" s="1"/>
      <c r="F1108" s="1"/>
      <c r="M1108" s="51"/>
    </row>
    <row r="1109" spans="5:13" x14ac:dyDescent="0.15">
      <c r="E1109" s="1"/>
      <c r="F1109" s="1"/>
      <c r="M1109" s="51"/>
    </row>
    <row r="1110" spans="5:13" x14ac:dyDescent="0.15">
      <c r="E1110" s="1"/>
      <c r="F1110" s="1"/>
      <c r="M1110" s="51"/>
    </row>
    <row r="1111" spans="5:13" x14ac:dyDescent="0.15">
      <c r="E1111" s="1"/>
      <c r="F1111" s="1"/>
      <c r="M1111" s="51"/>
    </row>
    <row r="1112" spans="5:13" x14ac:dyDescent="0.15">
      <c r="E1112" s="1"/>
      <c r="F1112" s="1"/>
      <c r="M1112" s="51"/>
    </row>
    <row r="1113" spans="5:13" x14ac:dyDescent="0.15">
      <c r="E1113" s="1"/>
      <c r="F1113" s="1"/>
      <c r="M1113" s="51"/>
    </row>
    <row r="1114" spans="5:13" x14ac:dyDescent="0.15">
      <c r="E1114" s="1"/>
      <c r="F1114" s="1"/>
      <c r="M1114" s="51"/>
    </row>
    <row r="1115" spans="5:13" x14ac:dyDescent="0.15">
      <c r="E1115" s="1"/>
      <c r="F1115" s="1"/>
      <c r="M1115" s="51"/>
    </row>
    <row r="1116" spans="5:13" x14ac:dyDescent="0.15">
      <c r="E1116" s="1"/>
      <c r="F1116" s="1"/>
      <c r="M1116" s="51"/>
    </row>
    <row r="1117" spans="5:13" x14ac:dyDescent="0.15">
      <c r="E1117" s="1"/>
      <c r="F1117" s="1"/>
      <c r="M1117" s="51"/>
    </row>
    <row r="1118" spans="5:13" x14ac:dyDescent="0.15">
      <c r="E1118" s="1"/>
      <c r="F1118" s="1"/>
      <c r="M1118" s="51"/>
    </row>
    <row r="1119" spans="5:13" x14ac:dyDescent="0.15">
      <c r="E1119" s="1"/>
      <c r="F1119" s="1"/>
      <c r="M1119" s="51"/>
    </row>
    <row r="1120" spans="5:13" x14ac:dyDescent="0.15">
      <c r="E1120" s="1"/>
      <c r="F1120" s="1"/>
      <c r="M1120" s="51"/>
    </row>
    <row r="1121" spans="5:13" x14ac:dyDescent="0.15">
      <c r="E1121" s="1"/>
      <c r="F1121" s="1"/>
      <c r="M1121" s="51"/>
    </row>
    <row r="1122" spans="5:13" x14ac:dyDescent="0.15">
      <c r="E1122" s="1"/>
      <c r="F1122" s="1"/>
      <c r="M1122" s="51"/>
    </row>
    <row r="1123" spans="5:13" x14ac:dyDescent="0.15">
      <c r="E1123" s="1"/>
      <c r="F1123" s="1"/>
      <c r="M1123" s="51"/>
    </row>
    <row r="1124" spans="5:13" x14ac:dyDescent="0.15">
      <c r="E1124" s="1"/>
      <c r="F1124" s="1"/>
      <c r="M1124" s="51"/>
    </row>
    <row r="1125" spans="5:13" x14ac:dyDescent="0.15">
      <c r="E1125" s="1"/>
      <c r="F1125" s="1"/>
      <c r="M1125" s="51"/>
    </row>
    <row r="1126" spans="5:13" x14ac:dyDescent="0.15">
      <c r="E1126" s="1"/>
      <c r="F1126" s="1"/>
      <c r="M1126" s="51"/>
    </row>
    <row r="1127" spans="5:13" x14ac:dyDescent="0.15">
      <c r="E1127" s="1"/>
      <c r="F1127" s="1"/>
      <c r="M1127" s="51"/>
    </row>
    <row r="1128" spans="5:13" x14ac:dyDescent="0.15">
      <c r="E1128" s="1"/>
      <c r="F1128" s="1"/>
      <c r="M1128" s="51"/>
    </row>
    <row r="1129" spans="5:13" x14ac:dyDescent="0.15">
      <c r="E1129" s="1"/>
      <c r="F1129" s="1"/>
      <c r="M1129" s="51"/>
    </row>
    <row r="1130" spans="5:13" x14ac:dyDescent="0.15">
      <c r="E1130" s="1"/>
      <c r="F1130" s="1"/>
      <c r="M1130" s="51"/>
    </row>
    <row r="1131" spans="5:13" x14ac:dyDescent="0.15">
      <c r="E1131" s="1"/>
      <c r="F1131" s="1"/>
      <c r="M1131" s="51"/>
    </row>
    <row r="1132" spans="5:13" x14ac:dyDescent="0.15">
      <c r="E1132" s="1"/>
      <c r="F1132" s="1"/>
      <c r="M1132" s="51"/>
    </row>
    <row r="1133" spans="5:13" x14ac:dyDescent="0.15">
      <c r="E1133" s="1"/>
      <c r="F1133" s="1"/>
      <c r="M1133" s="51"/>
    </row>
    <row r="1134" spans="5:13" x14ac:dyDescent="0.15">
      <c r="E1134" s="1"/>
      <c r="F1134" s="1"/>
      <c r="M1134" s="51"/>
    </row>
    <row r="1135" spans="5:13" x14ac:dyDescent="0.15">
      <c r="E1135" s="1"/>
      <c r="F1135" s="1"/>
      <c r="M1135" s="51"/>
    </row>
    <row r="1136" spans="5:13" x14ac:dyDescent="0.15">
      <c r="E1136" s="1"/>
      <c r="F1136" s="1"/>
      <c r="M1136" s="51"/>
    </row>
    <row r="1137" spans="5:13" x14ac:dyDescent="0.15">
      <c r="E1137" s="1"/>
      <c r="F1137" s="1"/>
      <c r="M1137" s="51"/>
    </row>
    <row r="1138" spans="5:13" x14ac:dyDescent="0.15">
      <c r="E1138" s="1"/>
      <c r="F1138" s="1"/>
      <c r="M1138" s="51"/>
    </row>
    <row r="1139" spans="5:13" x14ac:dyDescent="0.15">
      <c r="E1139" s="1"/>
      <c r="F1139" s="1"/>
      <c r="M1139" s="51"/>
    </row>
    <row r="1140" spans="5:13" x14ac:dyDescent="0.15">
      <c r="E1140" s="1"/>
      <c r="F1140" s="1"/>
      <c r="M1140" s="51"/>
    </row>
    <row r="1141" spans="5:13" x14ac:dyDescent="0.15">
      <c r="E1141" s="1"/>
      <c r="F1141" s="1"/>
      <c r="M1141" s="51"/>
    </row>
    <row r="1142" spans="5:13" x14ac:dyDescent="0.15">
      <c r="E1142" s="1"/>
      <c r="F1142" s="1"/>
      <c r="M1142" s="51"/>
    </row>
    <row r="1143" spans="5:13" x14ac:dyDescent="0.15">
      <c r="E1143" s="1"/>
      <c r="F1143" s="1"/>
      <c r="M1143" s="51"/>
    </row>
    <row r="1144" spans="5:13" x14ac:dyDescent="0.15">
      <c r="E1144" s="1"/>
      <c r="F1144" s="1"/>
      <c r="M1144" s="51"/>
    </row>
    <row r="1145" spans="5:13" x14ac:dyDescent="0.15">
      <c r="E1145" s="1"/>
      <c r="F1145" s="1"/>
      <c r="M1145" s="51"/>
    </row>
    <row r="1146" spans="5:13" x14ac:dyDescent="0.15">
      <c r="E1146" s="1"/>
      <c r="F1146" s="1"/>
      <c r="M1146" s="51"/>
    </row>
    <row r="1147" spans="5:13" x14ac:dyDescent="0.15">
      <c r="E1147" s="1"/>
      <c r="F1147" s="1"/>
      <c r="M1147" s="51"/>
    </row>
    <row r="1148" spans="5:13" x14ac:dyDescent="0.15">
      <c r="E1148" s="1"/>
      <c r="F1148" s="1"/>
      <c r="M1148" s="51"/>
    </row>
    <row r="1149" spans="5:13" x14ac:dyDescent="0.15">
      <c r="E1149" s="1"/>
      <c r="F1149" s="1"/>
      <c r="M1149" s="51"/>
    </row>
    <row r="1150" spans="5:13" x14ac:dyDescent="0.15">
      <c r="E1150" s="1"/>
      <c r="F1150" s="1"/>
      <c r="M1150" s="51"/>
    </row>
    <row r="1151" spans="5:13" x14ac:dyDescent="0.15">
      <c r="E1151" s="1"/>
      <c r="F1151" s="1"/>
      <c r="M1151" s="51"/>
    </row>
    <row r="1152" spans="5:13" x14ac:dyDescent="0.15">
      <c r="E1152" s="1"/>
      <c r="F1152" s="1"/>
      <c r="M1152" s="51"/>
    </row>
    <row r="1153" spans="5:13" x14ac:dyDescent="0.15">
      <c r="E1153" s="1"/>
      <c r="F1153" s="1"/>
      <c r="M1153" s="51"/>
    </row>
    <row r="1154" spans="5:13" x14ac:dyDescent="0.15">
      <c r="E1154" s="1"/>
      <c r="F1154" s="1"/>
      <c r="M1154" s="51"/>
    </row>
    <row r="1155" spans="5:13" x14ac:dyDescent="0.15">
      <c r="E1155" s="1"/>
      <c r="F1155" s="1"/>
      <c r="M1155" s="51"/>
    </row>
    <row r="1156" spans="5:13" x14ac:dyDescent="0.15">
      <c r="E1156" s="1"/>
      <c r="F1156" s="1"/>
      <c r="M1156" s="51"/>
    </row>
    <row r="1157" spans="5:13" x14ac:dyDescent="0.15">
      <c r="E1157" s="1"/>
      <c r="F1157" s="1"/>
      <c r="M1157" s="51"/>
    </row>
    <row r="1158" spans="5:13" x14ac:dyDescent="0.15">
      <c r="E1158" s="1"/>
      <c r="F1158" s="1"/>
      <c r="M1158" s="51"/>
    </row>
    <row r="1159" spans="5:13" x14ac:dyDescent="0.15">
      <c r="E1159" s="1"/>
      <c r="F1159" s="1"/>
      <c r="M1159" s="51"/>
    </row>
    <row r="1160" spans="5:13" x14ac:dyDescent="0.15">
      <c r="E1160" s="1"/>
      <c r="F1160" s="1"/>
      <c r="M1160" s="51"/>
    </row>
    <row r="1161" spans="5:13" x14ac:dyDescent="0.15">
      <c r="E1161" s="1"/>
      <c r="F1161" s="1"/>
      <c r="M1161" s="51"/>
    </row>
    <row r="1162" spans="5:13" x14ac:dyDescent="0.15">
      <c r="E1162" s="1"/>
      <c r="F1162" s="1"/>
      <c r="M1162" s="51"/>
    </row>
    <row r="1163" spans="5:13" x14ac:dyDescent="0.15">
      <c r="E1163" s="1"/>
      <c r="F1163" s="1"/>
      <c r="M1163" s="51"/>
    </row>
    <row r="1164" spans="5:13" x14ac:dyDescent="0.15">
      <c r="E1164" s="1"/>
      <c r="F1164" s="1"/>
      <c r="M1164" s="51"/>
    </row>
    <row r="1165" spans="5:13" x14ac:dyDescent="0.15">
      <c r="E1165" s="1"/>
      <c r="F1165" s="1"/>
      <c r="M1165" s="51"/>
    </row>
    <row r="1166" spans="5:13" x14ac:dyDescent="0.15">
      <c r="E1166" s="1"/>
      <c r="F1166" s="1"/>
      <c r="M1166" s="51"/>
    </row>
    <row r="1167" spans="5:13" x14ac:dyDescent="0.15">
      <c r="E1167" s="1"/>
      <c r="F1167" s="1"/>
      <c r="M1167" s="51"/>
    </row>
    <row r="1168" spans="5:13" x14ac:dyDescent="0.15">
      <c r="E1168" s="1"/>
      <c r="F1168" s="1"/>
      <c r="M1168" s="51"/>
    </row>
    <row r="1169" spans="5:13" x14ac:dyDescent="0.15">
      <c r="E1169" s="1"/>
      <c r="F1169" s="1"/>
      <c r="M1169" s="51"/>
    </row>
    <row r="1170" spans="5:13" x14ac:dyDescent="0.15">
      <c r="E1170" s="1"/>
      <c r="F1170" s="1"/>
      <c r="M1170" s="51"/>
    </row>
    <row r="1171" spans="5:13" x14ac:dyDescent="0.15">
      <c r="E1171" s="1"/>
      <c r="F1171" s="1"/>
      <c r="M1171" s="51"/>
    </row>
    <row r="1172" spans="5:13" x14ac:dyDescent="0.15">
      <c r="E1172" s="1"/>
      <c r="F1172" s="1"/>
      <c r="M1172" s="51"/>
    </row>
    <row r="1173" spans="5:13" x14ac:dyDescent="0.15">
      <c r="E1173" s="1"/>
      <c r="F1173" s="1"/>
      <c r="M1173" s="51"/>
    </row>
    <row r="1174" spans="5:13" x14ac:dyDescent="0.15">
      <c r="E1174" s="1"/>
      <c r="F1174" s="1"/>
      <c r="M1174" s="51"/>
    </row>
    <row r="1175" spans="5:13" x14ac:dyDescent="0.15">
      <c r="E1175" s="1"/>
      <c r="F1175" s="1"/>
      <c r="M1175" s="51"/>
    </row>
    <row r="1176" spans="5:13" x14ac:dyDescent="0.15">
      <c r="E1176" s="1"/>
      <c r="F1176" s="1"/>
      <c r="M1176" s="51"/>
    </row>
    <row r="1177" spans="5:13" x14ac:dyDescent="0.15">
      <c r="E1177" s="1"/>
      <c r="F1177" s="1"/>
      <c r="M1177" s="51"/>
    </row>
    <row r="1178" spans="5:13" x14ac:dyDescent="0.15">
      <c r="E1178" s="1"/>
      <c r="F1178" s="1"/>
      <c r="M1178" s="51"/>
    </row>
    <row r="1179" spans="5:13" x14ac:dyDescent="0.15">
      <c r="E1179" s="1"/>
      <c r="F1179" s="1"/>
      <c r="M1179" s="51"/>
    </row>
    <row r="1180" spans="5:13" x14ac:dyDescent="0.15">
      <c r="E1180" s="1"/>
      <c r="F1180" s="1"/>
      <c r="M1180" s="51"/>
    </row>
    <row r="1181" spans="5:13" x14ac:dyDescent="0.15">
      <c r="E1181" s="1"/>
      <c r="F1181" s="1"/>
      <c r="M1181" s="51"/>
    </row>
    <row r="1182" spans="5:13" x14ac:dyDescent="0.15">
      <c r="E1182" s="1"/>
      <c r="F1182" s="1"/>
      <c r="M1182" s="51"/>
    </row>
    <row r="1183" spans="5:13" x14ac:dyDescent="0.15">
      <c r="E1183" s="1"/>
      <c r="F1183" s="1"/>
      <c r="M1183" s="51"/>
    </row>
    <row r="1184" spans="5:13" x14ac:dyDescent="0.15">
      <c r="E1184" s="1"/>
      <c r="F1184" s="1"/>
      <c r="M1184" s="51"/>
    </row>
    <row r="1185" spans="5:13" x14ac:dyDescent="0.15">
      <c r="E1185" s="1"/>
      <c r="F1185" s="1"/>
      <c r="M1185" s="51"/>
    </row>
    <row r="1186" spans="5:13" x14ac:dyDescent="0.15">
      <c r="E1186" s="1"/>
      <c r="F1186" s="1"/>
      <c r="M1186" s="51"/>
    </row>
    <row r="1187" spans="5:13" x14ac:dyDescent="0.15">
      <c r="E1187" s="1"/>
      <c r="F1187" s="1"/>
      <c r="M1187" s="51"/>
    </row>
    <row r="1188" spans="5:13" x14ac:dyDescent="0.15">
      <c r="E1188" s="1"/>
      <c r="F1188" s="1"/>
      <c r="M1188" s="51"/>
    </row>
    <row r="1189" spans="5:13" x14ac:dyDescent="0.15">
      <c r="E1189" s="1"/>
      <c r="F1189" s="1"/>
      <c r="M1189" s="51"/>
    </row>
    <row r="1190" spans="5:13" x14ac:dyDescent="0.15">
      <c r="E1190" s="1"/>
      <c r="F1190" s="1"/>
      <c r="M1190" s="51"/>
    </row>
    <row r="1191" spans="5:13" x14ac:dyDescent="0.15">
      <c r="E1191" s="1"/>
      <c r="F1191" s="1"/>
      <c r="M1191" s="51"/>
    </row>
    <row r="1192" spans="5:13" x14ac:dyDescent="0.15">
      <c r="E1192" s="1"/>
      <c r="F1192" s="1"/>
      <c r="M1192" s="51"/>
    </row>
    <row r="1193" spans="5:13" x14ac:dyDescent="0.15">
      <c r="E1193" s="1"/>
      <c r="F1193" s="1"/>
      <c r="M1193" s="51"/>
    </row>
    <row r="1194" spans="5:13" x14ac:dyDescent="0.15">
      <c r="E1194" s="1"/>
      <c r="F1194" s="1"/>
      <c r="M1194" s="51"/>
    </row>
    <row r="1195" spans="5:13" x14ac:dyDescent="0.15">
      <c r="E1195" s="1"/>
      <c r="F1195" s="1"/>
      <c r="M1195" s="51"/>
    </row>
    <row r="1196" spans="5:13" x14ac:dyDescent="0.15">
      <c r="E1196" s="1"/>
      <c r="F1196" s="1"/>
      <c r="M1196" s="51"/>
    </row>
    <row r="1197" spans="5:13" x14ac:dyDescent="0.15">
      <c r="E1197" s="1"/>
      <c r="F1197" s="1"/>
      <c r="M1197" s="51"/>
    </row>
    <row r="1198" spans="5:13" x14ac:dyDescent="0.15">
      <c r="E1198" s="1"/>
      <c r="F1198" s="1"/>
      <c r="M1198" s="51"/>
    </row>
    <row r="1199" spans="5:13" x14ac:dyDescent="0.15">
      <c r="E1199" s="1"/>
      <c r="F1199" s="1"/>
      <c r="M1199" s="51"/>
    </row>
    <row r="1200" spans="5:13" x14ac:dyDescent="0.15">
      <c r="E1200" s="1"/>
      <c r="F1200" s="1"/>
      <c r="M1200" s="51"/>
    </row>
    <row r="1201" spans="5:13" x14ac:dyDescent="0.15">
      <c r="E1201" s="1"/>
      <c r="F1201" s="1"/>
      <c r="M1201" s="51"/>
    </row>
    <row r="1202" spans="5:13" x14ac:dyDescent="0.15">
      <c r="E1202" s="1"/>
      <c r="F1202" s="1"/>
      <c r="M1202" s="51"/>
    </row>
    <row r="1203" spans="5:13" x14ac:dyDescent="0.15">
      <c r="E1203" s="1"/>
      <c r="F1203" s="1"/>
      <c r="M1203" s="51"/>
    </row>
    <row r="1204" spans="5:13" x14ac:dyDescent="0.15">
      <c r="E1204" s="1"/>
      <c r="F1204" s="1"/>
      <c r="M1204" s="51"/>
    </row>
    <row r="1205" spans="5:13" x14ac:dyDescent="0.15">
      <c r="E1205" s="1"/>
      <c r="F1205" s="1"/>
      <c r="M1205" s="51"/>
    </row>
    <row r="1206" spans="5:13" x14ac:dyDescent="0.15">
      <c r="E1206" s="1"/>
      <c r="F1206" s="1"/>
      <c r="M1206" s="51"/>
    </row>
    <row r="1207" spans="5:13" x14ac:dyDescent="0.15">
      <c r="E1207" s="1"/>
      <c r="F1207" s="1"/>
      <c r="M1207" s="51"/>
    </row>
    <row r="1208" spans="5:13" x14ac:dyDescent="0.15">
      <c r="E1208" s="1"/>
      <c r="F1208" s="1"/>
      <c r="M1208" s="51"/>
    </row>
    <row r="1209" spans="5:13" x14ac:dyDescent="0.15">
      <c r="E1209" s="1"/>
      <c r="F1209" s="1"/>
      <c r="M1209" s="51"/>
    </row>
    <row r="1210" spans="5:13" x14ac:dyDescent="0.15">
      <c r="E1210" s="1"/>
      <c r="F1210" s="1"/>
      <c r="M1210" s="51"/>
    </row>
    <row r="1211" spans="5:13" x14ac:dyDescent="0.15">
      <c r="E1211" s="1"/>
      <c r="F1211" s="1"/>
      <c r="M1211" s="51"/>
    </row>
    <row r="1212" spans="5:13" x14ac:dyDescent="0.15">
      <c r="E1212" s="1"/>
      <c r="F1212" s="1"/>
      <c r="M1212" s="51"/>
    </row>
    <row r="1213" spans="5:13" x14ac:dyDescent="0.15">
      <c r="E1213" s="1"/>
      <c r="F1213" s="1"/>
      <c r="M1213" s="51"/>
    </row>
    <row r="1214" spans="5:13" x14ac:dyDescent="0.15">
      <c r="E1214" s="1"/>
      <c r="F1214" s="1"/>
      <c r="M1214" s="51"/>
    </row>
    <row r="1215" spans="5:13" x14ac:dyDescent="0.15">
      <c r="E1215" s="1"/>
      <c r="F1215" s="1"/>
      <c r="M1215" s="51"/>
    </row>
    <row r="1216" spans="5:13" x14ac:dyDescent="0.15">
      <c r="E1216" s="1"/>
      <c r="F1216" s="1"/>
      <c r="M1216" s="51"/>
    </row>
    <row r="1217" spans="5:13" x14ac:dyDescent="0.15">
      <c r="E1217" s="1"/>
      <c r="F1217" s="1"/>
      <c r="M1217" s="51"/>
    </row>
    <row r="1218" spans="5:13" x14ac:dyDescent="0.15">
      <c r="E1218" s="1"/>
      <c r="F1218" s="1"/>
      <c r="M1218" s="51"/>
    </row>
    <row r="1219" spans="5:13" x14ac:dyDescent="0.15">
      <c r="E1219" s="1"/>
      <c r="F1219" s="1"/>
      <c r="M1219" s="51"/>
    </row>
    <row r="1220" spans="5:13" x14ac:dyDescent="0.15">
      <c r="E1220" s="1"/>
      <c r="F1220" s="1"/>
      <c r="M1220" s="51"/>
    </row>
    <row r="1221" spans="5:13" x14ac:dyDescent="0.15">
      <c r="E1221" s="1"/>
      <c r="F1221" s="1"/>
      <c r="M1221" s="51"/>
    </row>
    <row r="1222" spans="5:13" x14ac:dyDescent="0.15">
      <c r="E1222" s="1"/>
      <c r="F1222" s="1"/>
      <c r="M1222" s="51"/>
    </row>
    <row r="1223" spans="5:13" x14ac:dyDescent="0.15">
      <c r="E1223" s="1"/>
      <c r="F1223" s="1"/>
      <c r="M1223" s="51"/>
    </row>
    <row r="1224" spans="5:13" x14ac:dyDescent="0.15">
      <c r="E1224" s="1"/>
      <c r="F1224" s="1"/>
      <c r="M1224" s="51"/>
    </row>
    <row r="1225" spans="5:13" x14ac:dyDescent="0.15">
      <c r="E1225" s="1"/>
      <c r="F1225" s="1"/>
      <c r="M1225" s="51"/>
    </row>
    <row r="1226" spans="5:13" x14ac:dyDescent="0.15">
      <c r="E1226" s="1"/>
      <c r="F1226" s="1"/>
      <c r="M1226" s="51"/>
    </row>
    <row r="1227" spans="5:13" x14ac:dyDescent="0.15">
      <c r="E1227" s="1"/>
      <c r="F1227" s="1"/>
      <c r="M1227" s="51"/>
    </row>
    <row r="1228" spans="5:13" x14ac:dyDescent="0.15">
      <c r="E1228" s="1"/>
      <c r="F1228" s="1"/>
      <c r="M1228" s="51"/>
    </row>
    <row r="1229" spans="5:13" x14ac:dyDescent="0.15">
      <c r="E1229" s="1"/>
      <c r="F1229" s="1"/>
      <c r="M1229" s="51"/>
    </row>
    <row r="1230" spans="5:13" x14ac:dyDescent="0.15">
      <c r="E1230" s="1"/>
      <c r="F1230" s="1"/>
      <c r="M1230" s="51"/>
    </row>
    <row r="1231" spans="5:13" x14ac:dyDescent="0.15">
      <c r="E1231" s="1"/>
      <c r="F1231" s="1"/>
      <c r="M1231" s="51"/>
    </row>
    <row r="1232" spans="5:13" x14ac:dyDescent="0.15">
      <c r="E1232" s="1"/>
      <c r="F1232" s="1"/>
      <c r="M1232" s="51"/>
    </row>
    <row r="1233" spans="5:13" x14ac:dyDescent="0.15">
      <c r="E1233" s="1"/>
      <c r="F1233" s="1"/>
      <c r="M1233" s="51"/>
    </row>
    <row r="1234" spans="5:13" x14ac:dyDescent="0.15">
      <c r="E1234" s="1"/>
      <c r="F1234" s="1"/>
      <c r="M1234" s="51"/>
    </row>
    <row r="1235" spans="5:13" x14ac:dyDescent="0.15">
      <c r="E1235" s="1"/>
      <c r="F1235" s="1"/>
      <c r="M1235" s="51"/>
    </row>
    <row r="1236" spans="5:13" x14ac:dyDescent="0.15">
      <c r="E1236" s="1"/>
      <c r="F1236" s="1"/>
      <c r="M1236" s="51"/>
    </row>
    <row r="1237" spans="5:13" x14ac:dyDescent="0.15">
      <c r="E1237" s="1"/>
      <c r="F1237" s="1"/>
      <c r="M1237" s="51"/>
    </row>
    <row r="1238" spans="5:13" x14ac:dyDescent="0.15">
      <c r="E1238" s="1"/>
      <c r="F1238" s="1"/>
      <c r="M1238" s="51"/>
    </row>
    <row r="1239" spans="5:13" x14ac:dyDescent="0.15">
      <c r="E1239" s="1"/>
      <c r="F1239" s="1"/>
      <c r="M1239" s="51"/>
    </row>
    <row r="1240" spans="5:13" x14ac:dyDescent="0.15">
      <c r="E1240" s="1"/>
      <c r="F1240" s="1"/>
      <c r="M1240" s="51"/>
    </row>
    <row r="1241" spans="5:13" x14ac:dyDescent="0.15">
      <c r="E1241" s="1"/>
      <c r="F1241" s="1"/>
      <c r="M1241" s="51"/>
    </row>
    <row r="1242" spans="5:13" x14ac:dyDescent="0.15">
      <c r="E1242" s="1"/>
      <c r="F1242" s="1"/>
      <c r="M1242" s="51"/>
    </row>
    <row r="1243" spans="5:13" x14ac:dyDescent="0.15">
      <c r="E1243" s="1"/>
      <c r="F1243" s="1"/>
      <c r="M1243" s="51"/>
    </row>
    <row r="1244" spans="5:13" x14ac:dyDescent="0.15">
      <c r="E1244" s="1"/>
      <c r="F1244" s="1"/>
      <c r="M1244" s="51"/>
    </row>
    <row r="1245" spans="5:13" x14ac:dyDescent="0.15">
      <c r="E1245" s="1"/>
      <c r="F1245" s="1"/>
      <c r="M1245" s="51"/>
    </row>
    <row r="1246" spans="5:13" x14ac:dyDescent="0.15">
      <c r="E1246" s="1"/>
      <c r="F1246" s="1"/>
      <c r="M1246" s="51"/>
    </row>
    <row r="1247" spans="5:13" x14ac:dyDescent="0.15">
      <c r="E1247" s="1"/>
      <c r="F1247" s="1"/>
      <c r="M1247" s="51"/>
    </row>
    <row r="1248" spans="5:13" x14ac:dyDescent="0.15">
      <c r="E1248" s="1"/>
      <c r="F1248" s="1"/>
      <c r="M1248" s="51"/>
    </row>
    <row r="1249" spans="5:13" x14ac:dyDescent="0.15">
      <c r="E1249" s="1"/>
      <c r="F1249" s="1"/>
      <c r="M1249" s="51"/>
    </row>
    <row r="1250" spans="5:13" x14ac:dyDescent="0.15">
      <c r="E1250" s="1"/>
      <c r="F1250" s="1"/>
      <c r="M1250" s="51"/>
    </row>
    <row r="1251" spans="5:13" x14ac:dyDescent="0.15">
      <c r="E1251" s="1"/>
      <c r="F1251" s="1"/>
      <c r="M1251" s="51"/>
    </row>
    <row r="1252" spans="5:13" x14ac:dyDescent="0.15">
      <c r="E1252" s="1"/>
      <c r="F1252" s="1"/>
      <c r="M1252" s="51"/>
    </row>
    <row r="1253" spans="5:13" x14ac:dyDescent="0.15">
      <c r="E1253" s="1"/>
      <c r="F1253" s="1"/>
      <c r="M1253" s="51"/>
    </row>
    <row r="1254" spans="5:13" x14ac:dyDescent="0.15">
      <c r="E1254" s="1"/>
      <c r="F1254" s="1"/>
      <c r="M1254" s="51"/>
    </row>
    <row r="1255" spans="5:13" x14ac:dyDescent="0.15">
      <c r="E1255" s="1"/>
      <c r="F1255" s="1"/>
      <c r="M1255" s="51"/>
    </row>
    <row r="1256" spans="5:13" x14ac:dyDescent="0.15">
      <c r="E1256" s="1"/>
      <c r="F1256" s="1"/>
      <c r="M1256" s="51"/>
    </row>
    <row r="1257" spans="5:13" x14ac:dyDescent="0.15">
      <c r="E1257" s="1"/>
      <c r="F1257" s="1"/>
      <c r="M1257" s="51"/>
    </row>
    <row r="1258" spans="5:13" x14ac:dyDescent="0.15">
      <c r="E1258" s="1"/>
      <c r="F1258" s="1"/>
      <c r="M1258" s="51"/>
    </row>
    <row r="1259" spans="5:13" x14ac:dyDescent="0.15">
      <c r="E1259" s="1"/>
      <c r="F1259" s="1"/>
      <c r="M1259" s="51"/>
    </row>
    <row r="1260" spans="5:13" x14ac:dyDescent="0.15">
      <c r="E1260" s="1"/>
      <c r="F1260" s="1"/>
      <c r="M1260" s="51"/>
    </row>
    <row r="1261" spans="5:13" x14ac:dyDescent="0.15">
      <c r="E1261" s="1"/>
      <c r="F1261" s="1"/>
      <c r="M1261" s="51"/>
    </row>
    <row r="1262" spans="5:13" x14ac:dyDescent="0.15">
      <c r="E1262" s="1"/>
      <c r="F1262" s="1"/>
      <c r="M1262" s="51"/>
    </row>
    <row r="1263" spans="5:13" x14ac:dyDescent="0.15">
      <c r="E1263" s="1"/>
      <c r="F1263" s="1"/>
      <c r="M1263" s="51"/>
    </row>
    <row r="1264" spans="5:13" x14ac:dyDescent="0.15">
      <c r="E1264" s="1"/>
      <c r="F1264" s="1"/>
      <c r="M1264" s="51"/>
    </row>
    <row r="1265" spans="5:13" x14ac:dyDescent="0.15">
      <c r="E1265" s="1"/>
      <c r="F1265" s="1"/>
      <c r="M1265" s="51"/>
    </row>
    <row r="1266" spans="5:13" x14ac:dyDescent="0.15">
      <c r="E1266" s="1"/>
      <c r="F1266" s="1"/>
      <c r="M1266" s="51"/>
    </row>
    <row r="1267" spans="5:13" x14ac:dyDescent="0.15">
      <c r="E1267" s="1"/>
      <c r="F1267" s="1"/>
      <c r="M1267" s="51"/>
    </row>
    <row r="1268" spans="5:13" x14ac:dyDescent="0.15">
      <c r="E1268" s="1"/>
      <c r="F1268" s="1"/>
      <c r="M1268" s="51"/>
    </row>
    <row r="1269" spans="5:13" x14ac:dyDescent="0.15">
      <c r="E1269" s="1"/>
      <c r="F1269" s="1"/>
      <c r="M1269" s="51"/>
    </row>
    <row r="1270" spans="5:13" x14ac:dyDescent="0.15">
      <c r="E1270" s="1"/>
      <c r="F1270" s="1"/>
      <c r="M1270" s="51"/>
    </row>
    <row r="1271" spans="5:13" x14ac:dyDescent="0.15">
      <c r="E1271" s="1"/>
      <c r="F1271" s="1"/>
      <c r="M1271" s="51"/>
    </row>
    <row r="1272" spans="5:13" x14ac:dyDescent="0.15">
      <c r="E1272" s="1"/>
      <c r="F1272" s="1"/>
      <c r="M1272" s="51"/>
    </row>
    <row r="1273" spans="5:13" x14ac:dyDescent="0.15">
      <c r="E1273" s="1"/>
      <c r="F1273" s="1"/>
      <c r="M1273" s="51"/>
    </row>
    <row r="1274" spans="5:13" x14ac:dyDescent="0.15">
      <c r="E1274" s="1"/>
      <c r="F1274" s="1"/>
      <c r="M1274" s="51"/>
    </row>
    <row r="1275" spans="5:13" x14ac:dyDescent="0.15">
      <c r="E1275" s="1"/>
      <c r="F1275" s="1"/>
      <c r="M1275" s="51"/>
    </row>
    <row r="1276" spans="5:13" x14ac:dyDescent="0.15">
      <c r="E1276" s="1"/>
      <c r="F1276" s="1"/>
      <c r="M1276" s="51"/>
    </row>
    <row r="1277" spans="5:13" x14ac:dyDescent="0.15">
      <c r="E1277" s="1"/>
      <c r="F1277" s="1"/>
      <c r="M1277" s="51"/>
    </row>
    <row r="1278" spans="5:13" x14ac:dyDescent="0.15">
      <c r="E1278" s="1"/>
      <c r="F1278" s="1"/>
      <c r="M1278" s="51"/>
    </row>
    <row r="1279" spans="5:13" x14ac:dyDescent="0.15">
      <c r="E1279" s="1"/>
      <c r="F1279" s="1"/>
      <c r="M1279" s="51"/>
    </row>
    <row r="1280" spans="5:13" x14ac:dyDescent="0.15">
      <c r="E1280" s="1"/>
      <c r="F1280" s="1"/>
      <c r="M1280" s="51"/>
    </row>
    <row r="1281" spans="5:13" x14ac:dyDescent="0.15">
      <c r="E1281" s="1"/>
      <c r="F1281" s="1"/>
      <c r="M1281" s="51"/>
    </row>
    <row r="1282" spans="5:13" x14ac:dyDescent="0.15">
      <c r="E1282" s="1"/>
      <c r="F1282" s="1"/>
      <c r="M1282" s="51"/>
    </row>
    <row r="1283" spans="5:13" x14ac:dyDescent="0.15">
      <c r="E1283" s="1"/>
      <c r="F1283" s="1"/>
      <c r="M1283" s="51"/>
    </row>
    <row r="1284" spans="5:13" x14ac:dyDescent="0.15">
      <c r="E1284" s="1"/>
      <c r="F1284" s="1"/>
      <c r="M1284" s="51"/>
    </row>
    <row r="1285" spans="5:13" x14ac:dyDescent="0.15">
      <c r="E1285" s="1"/>
      <c r="F1285" s="1"/>
      <c r="M1285" s="51"/>
    </row>
    <row r="1286" spans="5:13" x14ac:dyDescent="0.15">
      <c r="E1286" s="1"/>
      <c r="F1286" s="1"/>
      <c r="M1286" s="51"/>
    </row>
    <row r="1287" spans="5:13" x14ac:dyDescent="0.15">
      <c r="E1287" s="1"/>
      <c r="F1287" s="1"/>
      <c r="M1287" s="51"/>
    </row>
    <row r="1288" spans="5:13" x14ac:dyDescent="0.15">
      <c r="E1288" s="1"/>
      <c r="F1288" s="1"/>
      <c r="M1288" s="51"/>
    </row>
    <row r="1289" spans="5:13" x14ac:dyDescent="0.15">
      <c r="E1289" s="1"/>
      <c r="F1289" s="1"/>
      <c r="M1289" s="51"/>
    </row>
    <row r="1290" spans="5:13" x14ac:dyDescent="0.15">
      <c r="E1290" s="1"/>
      <c r="F1290" s="1"/>
      <c r="M1290" s="51"/>
    </row>
    <row r="1291" spans="5:13" x14ac:dyDescent="0.15">
      <c r="E1291" s="1"/>
      <c r="F1291" s="1"/>
      <c r="M1291" s="51"/>
    </row>
    <row r="1292" spans="5:13" x14ac:dyDescent="0.15">
      <c r="E1292" s="1"/>
      <c r="F1292" s="1"/>
      <c r="M1292" s="51"/>
    </row>
    <row r="1293" spans="5:13" x14ac:dyDescent="0.15">
      <c r="E1293" s="1"/>
      <c r="F1293" s="1"/>
      <c r="M1293" s="51"/>
    </row>
    <row r="1294" spans="5:13" x14ac:dyDescent="0.15">
      <c r="E1294" s="1"/>
      <c r="F1294" s="1"/>
      <c r="M1294" s="51"/>
    </row>
    <row r="1295" spans="5:13" x14ac:dyDescent="0.15">
      <c r="E1295" s="1"/>
      <c r="F1295" s="1"/>
      <c r="M1295" s="51"/>
    </row>
    <row r="1296" spans="5:13" x14ac:dyDescent="0.15">
      <c r="E1296" s="1"/>
      <c r="F1296" s="1"/>
      <c r="M1296" s="51"/>
    </row>
    <row r="1297" spans="5:13" x14ac:dyDescent="0.15">
      <c r="E1297" s="1"/>
      <c r="F1297" s="1"/>
      <c r="M1297" s="51"/>
    </row>
    <row r="1298" spans="5:13" x14ac:dyDescent="0.15">
      <c r="E1298" s="1"/>
      <c r="F1298" s="1"/>
      <c r="M1298" s="51"/>
    </row>
    <row r="1299" spans="5:13" x14ac:dyDescent="0.15">
      <c r="E1299" s="1"/>
      <c r="F1299" s="1"/>
      <c r="M1299" s="51"/>
    </row>
    <row r="1300" spans="5:13" x14ac:dyDescent="0.15">
      <c r="E1300" s="1"/>
      <c r="F1300" s="1"/>
      <c r="M1300" s="51"/>
    </row>
    <row r="1301" spans="5:13" x14ac:dyDescent="0.15">
      <c r="E1301" s="1"/>
      <c r="F1301" s="1"/>
      <c r="M1301" s="51"/>
    </row>
    <row r="1302" spans="5:13" x14ac:dyDescent="0.15">
      <c r="E1302" s="1"/>
      <c r="F1302" s="1"/>
      <c r="M1302" s="51"/>
    </row>
    <row r="1303" spans="5:13" x14ac:dyDescent="0.15">
      <c r="E1303" s="1"/>
      <c r="F1303" s="1"/>
      <c r="M1303" s="51"/>
    </row>
    <row r="1304" spans="5:13" x14ac:dyDescent="0.15">
      <c r="E1304" s="1"/>
      <c r="F1304" s="1"/>
      <c r="M1304" s="51"/>
    </row>
    <row r="1305" spans="5:13" x14ac:dyDescent="0.15">
      <c r="E1305" s="1"/>
      <c r="F1305" s="1"/>
      <c r="M1305" s="51"/>
    </row>
    <row r="1306" spans="5:13" x14ac:dyDescent="0.15">
      <c r="E1306" s="1"/>
      <c r="F1306" s="1"/>
      <c r="M1306" s="51"/>
    </row>
    <row r="1307" spans="5:13" x14ac:dyDescent="0.15">
      <c r="E1307" s="1"/>
      <c r="F1307" s="1"/>
      <c r="M1307" s="51"/>
    </row>
    <row r="1308" spans="5:13" x14ac:dyDescent="0.15">
      <c r="E1308" s="1"/>
      <c r="F1308" s="1"/>
      <c r="M1308" s="51"/>
    </row>
    <row r="1309" spans="5:13" x14ac:dyDescent="0.15">
      <c r="E1309" s="1"/>
      <c r="F1309" s="1"/>
      <c r="M1309" s="51"/>
    </row>
    <row r="1310" spans="5:13" x14ac:dyDescent="0.15">
      <c r="E1310" s="1"/>
      <c r="F1310" s="1"/>
      <c r="M1310" s="51"/>
    </row>
    <row r="1311" spans="5:13" x14ac:dyDescent="0.15">
      <c r="E1311" s="1"/>
      <c r="F1311" s="1"/>
      <c r="M1311" s="51"/>
    </row>
    <row r="1312" spans="5:13" x14ac:dyDescent="0.15">
      <c r="E1312" s="1"/>
      <c r="F1312" s="1"/>
      <c r="M1312" s="51"/>
    </row>
    <row r="1313" spans="5:13" x14ac:dyDescent="0.15">
      <c r="E1313" s="1"/>
      <c r="F1313" s="1"/>
      <c r="M1313" s="51"/>
    </row>
    <row r="1314" spans="5:13" x14ac:dyDescent="0.15">
      <c r="E1314" s="1"/>
      <c r="F1314" s="1"/>
      <c r="M1314" s="51"/>
    </row>
    <row r="1315" spans="5:13" x14ac:dyDescent="0.15">
      <c r="E1315" s="1"/>
      <c r="F1315" s="1"/>
      <c r="M1315" s="51"/>
    </row>
    <row r="1316" spans="5:13" x14ac:dyDescent="0.15">
      <c r="E1316" s="1"/>
      <c r="F1316" s="1"/>
      <c r="M1316" s="51"/>
    </row>
    <row r="1317" spans="5:13" x14ac:dyDescent="0.15">
      <c r="E1317" s="1"/>
      <c r="F1317" s="1"/>
      <c r="M1317" s="51"/>
    </row>
    <row r="1318" spans="5:13" x14ac:dyDescent="0.15">
      <c r="E1318" s="1"/>
      <c r="F1318" s="1"/>
      <c r="M1318" s="51"/>
    </row>
    <row r="1319" spans="5:13" x14ac:dyDescent="0.15">
      <c r="E1319" s="1"/>
      <c r="F1319" s="1"/>
      <c r="M1319" s="51"/>
    </row>
    <row r="1320" spans="5:13" x14ac:dyDescent="0.15">
      <c r="E1320" s="1"/>
      <c r="F1320" s="1"/>
      <c r="M1320" s="51"/>
    </row>
    <row r="1321" spans="5:13" x14ac:dyDescent="0.15">
      <c r="E1321" s="1"/>
      <c r="F1321" s="1"/>
      <c r="M1321" s="51"/>
    </row>
    <row r="1322" spans="5:13" x14ac:dyDescent="0.15">
      <c r="E1322" s="1"/>
      <c r="F1322" s="1"/>
      <c r="M1322" s="51"/>
    </row>
    <row r="1323" spans="5:13" x14ac:dyDescent="0.15">
      <c r="E1323" s="1"/>
      <c r="F1323" s="1"/>
      <c r="M1323" s="51"/>
    </row>
    <row r="1324" spans="5:13" x14ac:dyDescent="0.15">
      <c r="E1324" s="1"/>
      <c r="F1324" s="1"/>
      <c r="M1324" s="51"/>
    </row>
    <row r="1325" spans="5:13" x14ac:dyDescent="0.15">
      <c r="E1325" s="1"/>
      <c r="F1325" s="1"/>
      <c r="M1325" s="51"/>
    </row>
    <row r="1326" spans="5:13" x14ac:dyDescent="0.15">
      <c r="E1326" s="1"/>
      <c r="F1326" s="1"/>
      <c r="M1326" s="51"/>
    </row>
    <row r="1327" spans="5:13" x14ac:dyDescent="0.15">
      <c r="E1327" s="1"/>
      <c r="F1327" s="1"/>
      <c r="M1327" s="51"/>
    </row>
    <row r="1328" spans="5:13" x14ac:dyDescent="0.15">
      <c r="E1328" s="1"/>
      <c r="F1328" s="1"/>
      <c r="M1328" s="51"/>
    </row>
    <row r="1329" spans="5:13" x14ac:dyDescent="0.15">
      <c r="E1329" s="1"/>
      <c r="F1329" s="1"/>
      <c r="M1329" s="51"/>
    </row>
    <row r="1330" spans="5:13" x14ac:dyDescent="0.15">
      <c r="E1330" s="1"/>
      <c r="F1330" s="1"/>
      <c r="M1330" s="51"/>
    </row>
    <row r="1331" spans="5:13" x14ac:dyDescent="0.15">
      <c r="E1331" s="1"/>
      <c r="F1331" s="1"/>
      <c r="M1331" s="51"/>
    </row>
    <row r="1332" spans="5:13" x14ac:dyDescent="0.15">
      <c r="E1332" s="1"/>
      <c r="F1332" s="1"/>
      <c r="M1332" s="51"/>
    </row>
    <row r="1333" spans="5:13" x14ac:dyDescent="0.15">
      <c r="E1333" s="1"/>
      <c r="F1333" s="1"/>
      <c r="M1333" s="51"/>
    </row>
    <row r="1334" spans="5:13" x14ac:dyDescent="0.15">
      <c r="E1334" s="1"/>
      <c r="F1334" s="1"/>
      <c r="M1334" s="51"/>
    </row>
    <row r="1335" spans="5:13" x14ac:dyDescent="0.15">
      <c r="E1335" s="1"/>
      <c r="F1335" s="1"/>
      <c r="M1335" s="51"/>
    </row>
    <row r="1336" spans="5:13" x14ac:dyDescent="0.15">
      <c r="E1336" s="1"/>
      <c r="F1336" s="1"/>
      <c r="M1336" s="51"/>
    </row>
    <row r="1337" spans="5:13" x14ac:dyDescent="0.15">
      <c r="E1337" s="1"/>
      <c r="F1337" s="1"/>
      <c r="M1337" s="51"/>
    </row>
    <row r="1338" spans="5:13" x14ac:dyDescent="0.15">
      <c r="E1338" s="1"/>
      <c r="F1338" s="1"/>
      <c r="M1338" s="51"/>
    </row>
    <row r="1339" spans="5:13" x14ac:dyDescent="0.15">
      <c r="E1339" s="1"/>
      <c r="F1339" s="1"/>
      <c r="M1339" s="51"/>
    </row>
    <row r="1340" spans="5:13" x14ac:dyDescent="0.15">
      <c r="E1340" s="1"/>
      <c r="F1340" s="1"/>
      <c r="M1340" s="51"/>
    </row>
    <row r="1341" spans="5:13" x14ac:dyDescent="0.15">
      <c r="E1341" s="1"/>
      <c r="F1341" s="1"/>
      <c r="M1341" s="51"/>
    </row>
    <row r="1342" spans="5:13" x14ac:dyDescent="0.15">
      <c r="E1342" s="1"/>
      <c r="F1342" s="1"/>
      <c r="M1342" s="51"/>
    </row>
    <row r="1343" spans="5:13" x14ac:dyDescent="0.15">
      <c r="E1343" s="1"/>
      <c r="F1343" s="1"/>
      <c r="M1343" s="51"/>
    </row>
    <row r="1344" spans="5:13" x14ac:dyDescent="0.15">
      <c r="E1344" s="1"/>
      <c r="F1344" s="1"/>
      <c r="M1344" s="51"/>
    </row>
    <row r="1345" spans="5:13" x14ac:dyDescent="0.15">
      <c r="E1345" s="1"/>
      <c r="F1345" s="1"/>
      <c r="M1345" s="51"/>
    </row>
    <row r="1346" spans="5:13" x14ac:dyDescent="0.15">
      <c r="E1346" s="1"/>
      <c r="F1346" s="1"/>
      <c r="M1346" s="51"/>
    </row>
    <row r="1347" spans="5:13" x14ac:dyDescent="0.15">
      <c r="E1347" s="1"/>
      <c r="F1347" s="1"/>
      <c r="M1347" s="51"/>
    </row>
    <row r="1348" spans="5:13" x14ac:dyDescent="0.15">
      <c r="E1348" s="1"/>
      <c r="F1348" s="1"/>
      <c r="M1348" s="51"/>
    </row>
    <row r="1349" spans="5:13" x14ac:dyDescent="0.15">
      <c r="E1349" s="1"/>
      <c r="F1349" s="1"/>
      <c r="M1349" s="51"/>
    </row>
    <row r="1350" spans="5:13" x14ac:dyDescent="0.15">
      <c r="E1350" s="1"/>
      <c r="F1350" s="1"/>
      <c r="M1350" s="51"/>
    </row>
    <row r="1351" spans="5:13" x14ac:dyDescent="0.15">
      <c r="E1351" s="1"/>
      <c r="F1351" s="1"/>
      <c r="M1351" s="51"/>
    </row>
    <row r="1352" spans="5:13" x14ac:dyDescent="0.15">
      <c r="E1352" s="1"/>
      <c r="F1352" s="1"/>
      <c r="M1352" s="51"/>
    </row>
    <row r="1353" spans="5:13" x14ac:dyDescent="0.15">
      <c r="E1353" s="1"/>
      <c r="F1353" s="1"/>
      <c r="M1353" s="51"/>
    </row>
    <row r="1354" spans="5:13" x14ac:dyDescent="0.15">
      <c r="E1354" s="1"/>
      <c r="F1354" s="1"/>
      <c r="M1354" s="51"/>
    </row>
    <row r="1355" spans="5:13" x14ac:dyDescent="0.15">
      <c r="E1355" s="1"/>
      <c r="F1355" s="1"/>
      <c r="M1355" s="51"/>
    </row>
    <row r="1356" spans="5:13" x14ac:dyDescent="0.15">
      <c r="E1356" s="1"/>
      <c r="F1356" s="1"/>
      <c r="M1356" s="51"/>
    </row>
    <row r="1357" spans="5:13" x14ac:dyDescent="0.15">
      <c r="E1357" s="1"/>
      <c r="F1357" s="1"/>
      <c r="M1357" s="51"/>
    </row>
    <row r="1358" spans="5:13" x14ac:dyDescent="0.15">
      <c r="E1358" s="1"/>
      <c r="F1358" s="1"/>
      <c r="M1358" s="51"/>
    </row>
    <row r="1359" spans="5:13" x14ac:dyDescent="0.15">
      <c r="E1359" s="1"/>
      <c r="F1359" s="1"/>
      <c r="M1359" s="51"/>
    </row>
    <row r="1360" spans="5:13" x14ac:dyDescent="0.15">
      <c r="E1360" s="1"/>
      <c r="F1360" s="1"/>
      <c r="M1360" s="51"/>
    </row>
    <row r="1361" spans="5:13" x14ac:dyDescent="0.15">
      <c r="E1361" s="1"/>
      <c r="F1361" s="1"/>
      <c r="M1361" s="51"/>
    </row>
    <row r="1362" spans="5:13" x14ac:dyDescent="0.15">
      <c r="E1362" s="1"/>
      <c r="F1362" s="1"/>
      <c r="M1362" s="51"/>
    </row>
    <row r="1363" spans="5:13" x14ac:dyDescent="0.15">
      <c r="E1363" s="1"/>
      <c r="F1363" s="1"/>
      <c r="M1363" s="51"/>
    </row>
    <row r="1364" spans="5:13" x14ac:dyDescent="0.15">
      <c r="E1364" s="1"/>
      <c r="F1364" s="1"/>
      <c r="M1364" s="51"/>
    </row>
    <row r="1365" spans="5:13" x14ac:dyDescent="0.15">
      <c r="E1365" s="1"/>
      <c r="F1365" s="1"/>
      <c r="M1365" s="51"/>
    </row>
    <row r="1366" spans="5:13" x14ac:dyDescent="0.15">
      <c r="E1366" s="1"/>
      <c r="F1366" s="1"/>
      <c r="M1366" s="51"/>
    </row>
    <row r="1367" spans="5:13" x14ac:dyDescent="0.15">
      <c r="E1367" s="1"/>
      <c r="F1367" s="1"/>
      <c r="M1367" s="51"/>
    </row>
    <row r="1368" spans="5:13" x14ac:dyDescent="0.15">
      <c r="E1368" s="1"/>
      <c r="F1368" s="1"/>
      <c r="M1368" s="51"/>
    </row>
    <row r="1369" spans="5:13" x14ac:dyDescent="0.15">
      <c r="E1369" s="1"/>
      <c r="F1369" s="1"/>
      <c r="M1369" s="51"/>
    </row>
    <row r="1370" spans="5:13" x14ac:dyDescent="0.15">
      <c r="E1370" s="1"/>
      <c r="F1370" s="1"/>
      <c r="M1370" s="51"/>
    </row>
    <row r="1371" spans="5:13" x14ac:dyDescent="0.15">
      <c r="E1371" s="1"/>
      <c r="F1371" s="1"/>
      <c r="M1371" s="51"/>
    </row>
    <row r="1372" spans="5:13" x14ac:dyDescent="0.15">
      <c r="E1372" s="1"/>
      <c r="F1372" s="1"/>
      <c r="M1372" s="51"/>
    </row>
    <row r="1373" spans="5:13" x14ac:dyDescent="0.15">
      <c r="E1373" s="1"/>
      <c r="F1373" s="1"/>
      <c r="M1373" s="51"/>
    </row>
    <row r="1374" spans="5:13" x14ac:dyDescent="0.15">
      <c r="E1374" s="1"/>
      <c r="F1374" s="1"/>
      <c r="M1374" s="51"/>
    </row>
    <row r="1375" spans="5:13" x14ac:dyDescent="0.15">
      <c r="E1375" s="1"/>
      <c r="F1375" s="1"/>
      <c r="M1375" s="51"/>
    </row>
    <row r="1376" spans="5:13" x14ac:dyDescent="0.15">
      <c r="E1376" s="1"/>
      <c r="F1376" s="1"/>
      <c r="M1376" s="51"/>
    </row>
    <row r="1377" spans="5:13" x14ac:dyDescent="0.15">
      <c r="E1377" s="1"/>
      <c r="F1377" s="1"/>
      <c r="M1377" s="51"/>
    </row>
    <row r="1378" spans="5:13" x14ac:dyDescent="0.15">
      <c r="E1378" s="1"/>
      <c r="F1378" s="1"/>
      <c r="M1378" s="51"/>
    </row>
    <row r="1379" spans="5:13" x14ac:dyDescent="0.15">
      <c r="E1379" s="1"/>
      <c r="F1379" s="1"/>
      <c r="M1379" s="51"/>
    </row>
    <row r="1380" spans="5:13" x14ac:dyDescent="0.15">
      <c r="E1380" s="1"/>
      <c r="F1380" s="1"/>
      <c r="M1380" s="51"/>
    </row>
    <row r="1381" spans="5:13" x14ac:dyDescent="0.15">
      <c r="E1381" s="1"/>
      <c r="F1381" s="1"/>
      <c r="M1381" s="51"/>
    </row>
    <row r="1382" spans="5:13" x14ac:dyDescent="0.15">
      <c r="E1382" s="1"/>
      <c r="F1382" s="1"/>
      <c r="M1382" s="51"/>
    </row>
    <row r="1383" spans="5:13" x14ac:dyDescent="0.15">
      <c r="E1383" s="1"/>
      <c r="F1383" s="1"/>
      <c r="M1383" s="51"/>
    </row>
    <row r="1384" spans="5:13" x14ac:dyDescent="0.15">
      <c r="E1384" s="1"/>
      <c r="F1384" s="1"/>
    </row>
    <row r="1385" spans="5:13" x14ac:dyDescent="0.15">
      <c r="E1385" s="1"/>
      <c r="F1385" s="1"/>
    </row>
    <row r="1386" spans="5:13" x14ac:dyDescent="0.15">
      <c r="E1386" s="1"/>
      <c r="F1386" s="1"/>
    </row>
    <row r="1387" spans="5:13" x14ac:dyDescent="0.15">
      <c r="E1387" s="1"/>
      <c r="F1387" s="1"/>
    </row>
    <row r="1388" spans="5:13" x14ac:dyDescent="0.15">
      <c r="E1388" s="1"/>
      <c r="F1388" s="1"/>
    </row>
    <row r="1389" spans="5:13" x14ac:dyDescent="0.15">
      <c r="E1389" s="1"/>
      <c r="F1389" s="1"/>
    </row>
    <row r="1390" spans="5:13" x14ac:dyDescent="0.15">
      <c r="E1390" s="1"/>
      <c r="F1390" s="1"/>
    </row>
    <row r="1391" spans="5:13" x14ac:dyDescent="0.15">
      <c r="E1391" s="1"/>
      <c r="F1391" s="1"/>
    </row>
    <row r="1392" spans="5:13" x14ac:dyDescent="0.15">
      <c r="E1392" s="1"/>
      <c r="F1392" s="1"/>
    </row>
    <row r="1393" spans="5:6" x14ac:dyDescent="0.15">
      <c r="E1393" s="1"/>
      <c r="F1393" s="1"/>
    </row>
    <row r="1394" spans="5:6" x14ac:dyDescent="0.15">
      <c r="E1394" s="1"/>
      <c r="F1394" s="1"/>
    </row>
    <row r="1395" spans="5:6" x14ac:dyDescent="0.15">
      <c r="E1395" s="1"/>
      <c r="F1395" s="1"/>
    </row>
    <row r="1396" spans="5:6" x14ac:dyDescent="0.15">
      <c r="E1396" s="1"/>
      <c r="F1396" s="1"/>
    </row>
    <row r="1397" spans="5:6" x14ac:dyDescent="0.15">
      <c r="E1397" s="1"/>
      <c r="F1397" s="1"/>
    </row>
    <row r="1398" spans="5:6" x14ac:dyDescent="0.15">
      <c r="E1398" s="1"/>
      <c r="F1398" s="1"/>
    </row>
    <row r="1399" spans="5:6" x14ac:dyDescent="0.15">
      <c r="E1399" s="1"/>
      <c r="F1399" s="1"/>
    </row>
    <row r="1400" spans="5:6" x14ac:dyDescent="0.15">
      <c r="E1400" s="1"/>
      <c r="F1400" s="1"/>
    </row>
    <row r="1401" spans="5:6" x14ac:dyDescent="0.15">
      <c r="E1401" s="1"/>
      <c r="F1401" s="1"/>
    </row>
    <row r="1402" spans="5:6" x14ac:dyDescent="0.15">
      <c r="E1402" s="1"/>
      <c r="F1402" s="1"/>
    </row>
    <row r="1403" spans="5:6" x14ac:dyDescent="0.15">
      <c r="E1403" s="1"/>
      <c r="F1403" s="1"/>
    </row>
    <row r="1404" spans="5:6" x14ac:dyDescent="0.15">
      <c r="E1404" s="1"/>
      <c r="F1404" s="1"/>
    </row>
    <row r="1405" spans="5:6" x14ac:dyDescent="0.15">
      <c r="E1405" s="1"/>
      <c r="F1405" s="1"/>
    </row>
    <row r="1406" spans="5:6" x14ac:dyDescent="0.15">
      <c r="E1406" s="1"/>
      <c r="F1406" s="1"/>
    </row>
    <row r="1407" spans="5:6" x14ac:dyDescent="0.15">
      <c r="E1407" s="1"/>
      <c r="F1407" s="1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2023-02-16T18:28:47Z</dcterms:modified>
</cp:coreProperties>
</file>