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8505" activeTab="1"/>
  </bookViews>
  <sheets>
    <sheet name="Site C" sheetId="1" r:id="rId1"/>
    <sheet name="Site D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2"/>
  <c r="C31" i="1"/>
  <c r="B35"/>
  <c r="B35" i="2"/>
  <c r="B34" i="1"/>
  <c r="B34" i="2"/>
</calcChain>
</file>

<file path=xl/sharedStrings.xml><?xml version="1.0" encoding="utf-8"?>
<sst xmlns="http://schemas.openxmlformats.org/spreadsheetml/2006/main" count="53" uniqueCount="27">
  <si>
    <t>replicate 1</t>
  </si>
  <si>
    <t>Replicate 2</t>
  </si>
  <si>
    <t>Replicate 3</t>
  </si>
  <si>
    <t>Time (sec)</t>
  </si>
  <si>
    <r>
      <t>CO</t>
    </r>
    <r>
      <rPr>
        <sz val="8"/>
        <color indexed="8"/>
        <rFont val="Calibri"/>
        <family val="2"/>
      </rPr>
      <t xml:space="preserve">2 </t>
    </r>
    <r>
      <rPr>
        <sz val="12"/>
        <color indexed="8"/>
        <rFont val="Calibri"/>
        <family val="2"/>
      </rPr>
      <t>(ppm)</t>
    </r>
  </si>
  <si>
    <t>Site features</t>
  </si>
  <si>
    <t>Snow Z (cm)</t>
  </si>
  <si>
    <r>
      <t>Temp (</t>
    </r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C)</t>
    </r>
  </si>
  <si>
    <t>0 cm</t>
  </si>
  <si>
    <t>10 cm</t>
  </si>
  <si>
    <t>Moisture</t>
  </si>
  <si>
    <t>Organic Matter</t>
  </si>
  <si>
    <t>Amt</t>
  </si>
  <si>
    <t>Type</t>
  </si>
  <si>
    <t>Shallow snow</t>
  </si>
  <si>
    <t>Lodge poles</t>
  </si>
  <si>
    <t>moderate</t>
  </si>
  <si>
    <t>Coniferous</t>
  </si>
  <si>
    <t>Open</t>
  </si>
  <si>
    <t>moist</t>
  </si>
  <si>
    <t>coniferous</t>
  </si>
  <si>
    <t>variance</t>
  </si>
  <si>
    <t>Variance</t>
  </si>
  <si>
    <t>SE</t>
  </si>
  <si>
    <t>reps</t>
  </si>
  <si>
    <t>slope</t>
  </si>
  <si>
    <t>mean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</si>
</sst>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CO2 (ppm) rep1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tx>
            <c:strRef>
              <c:f>'Site C'!$B$2</c:f>
              <c:strCache>
                <c:ptCount val="1"/>
                <c:pt idx="0">
                  <c:v>CO2 (ppm)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0.42478280839895033"/>
                  <c:y val="-9.2951662292213535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'Site C'!$A$3:$A$28</c:f>
              <c:numCache>
                <c:formatCode>General</c:formatCode>
                <c:ptCount val="26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14</c:v>
                </c:pt>
                <c:pt idx="4">
                  <c:v>19</c:v>
                </c:pt>
                <c:pt idx="5">
                  <c:v>24</c:v>
                </c:pt>
                <c:pt idx="6">
                  <c:v>28</c:v>
                </c:pt>
                <c:pt idx="7">
                  <c:v>33</c:v>
                </c:pt>
                <c:pt idx="8">
                  <c:v>38</c:v>
                </c:pt>
                <c:pt idx="9">
                  <c:v>43</c:v>
                </c:pt>
                <c:pt idx="10">
                  <c:v>48</c:v>
                </c:pt>
                <c:pt idx="11">
                  <c:v>52</c:v>
                </c:pt>
                <c:pt idx="12">
                  <c:v>57</c:v>
                </c:pt>
                <c:pt idx="13">
                  <c:v>62</c:v>
                </c:pt>
                <c:pt idx="14">
                  <c:v>67</c:v>
                </c:pt>
                <c:pt idx="15">
                  <c:v>72</c:v>
                </c:pt>
                <c:pt idx="16">
                  <c:v>76</c:v>
                </c:pt>
                <c:pt idx="17">
                  <c:v>81</c:v>
                </c:pt>
                <c:pt idx="18">
                  <c:v>86</c:v>
                </c:pt>
                <c:pt idx="19">
                  <c:v>91</c:v>
                </c:pt>
                <c:pt idx="20">
                  <c:v>96</c:v>
                </c:pt>
                <c:pt idx="21">
                  <c:v>100</c:v>
                </c:pt>
                <c:pt idx="22">
                  <c:v>105</c:v>
                </c:pt>
                <c:pt idx="23">
                  <c:v>110</c:v>
                </c:pt>
                <c:pt idx="24">
                  <c:v>115</c:v>
                </c:pt>
                <c:pt idx="25">
                  <c:v>120</c:v>
                </c:pt>
              </c:numCache>
            </c:numRef>
          </c:xVal>
          <c:yVal>
            <c:numRef>
              <c:f>'Site C'!$B$3:$B$28</c:f>
              <c:numCache>
                <c:formatCode>General</c:formatCode>
                <c:ptCount val="26"/>
                <c:pt idx="0">
                  <c:v>440</c:v>
                </c:pt>
                <c:pt idx="1">
                  <c:v>444</c:v>
                </c:pt>
                <c:pt idx="2">
                  <c:v>446</c:v>
                </c:pt>
                <c:pt idx="3">
                  <c:v>449</c:v>
                </c:pt>
                <c:pt idx="4">
                  <c:v>452</c:v>
                </c:pt>
                <c:pt idx="5">
                  <c:v>456</c:v>
                </c:pt>
                <c:pt idx="6">
                  <c:v>458</c:v>
                </c:pt>
                <c:pt idx="7">
                  <c:v>461</c:v>
                </c:pt>
                <c:pt idx="8">
                  <c:v>464</c:v>
                </c:pt>
                <c:pt idx="9">
                  <c:v>467</c:v>
                </c:pt>
                <c:pt idx="10">
                  <c:v>469</c:v>
                </c:pt>
                <c:pt idx="11">
                  <c:v>471</c:v>
                </c:pt>
                <c:pt idx="12">
                  <c:v>474</c:v>
                </c:pt>
                <c:pt idx="13">
                  <c:v>476</c:v>
                </c:pt>
                <c:pt idx="14">
                  <c:v>479</c:v>
                </c:pt>
                <c:pt idx="15">
                  <c:v>481</c:v>
                </c:pt>
                <c:pt idx="16">
                  <c:v>483</c:v>
                </c:pt>
                <c:pt idx="17">
                  <c:v>485</c:v>
                </c:pt>
                <c:pt idx="18">
                  <c:v>487</c:v>
                </c:pt>
                <c:pt idx="19">
                  <c:v>489</c:v>
                </c:pt>
                <c:pt idx="20">
                  <c:v>491</c:v>
                </c:pt>
                <c:pt idx="21">
                  <c:v>493</c:v>
                </c:pt>
                <c:pt idx="22">
                  <c:v>495</c:v>
                </c:pt>
                <c:pt idx="23">
                  <c:v>497</c:v>
                </c:pt>
                <c:pt idx="24">
                  <c:v>498</c:v>
                </c:pt>
                <c:pt idx="25">
                  <c:v>500</c:v>
                </c:pt>
              </c:numCache>
            </c:numRef>
          </c:yVal>
        </c:ser>
        <c:axId val="58392960"/>
        <c:axId val="58394496"/>
      </c:scatterChart>
      <c:valAx>
        <c:axId val="5839296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394496"/>
        <c:crosses val="autoZero"/>
        <c:crossBetween val="midCat"/>
      </c:valAx>
      <c:valAx>
        <c:axId val="58394496"/>
        <c:scaling>
          <c:orientation val="minMax"/>
        </c:scaling>
        <c:axPos val="l"/>
        <c:majorGridlines/>
        <c:numFmt formatCode="General" sourceLinked="1"/>
        <c:tickLblPos val="nextTo"/>
        <c:crossAx val="58392960"/>
        <c:crosses val="autoZero"/>
        <c:crossBetween val="midCat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wMode val="edge"/>
          <c:hMode val="edge"/>
          <c:x val="0.68541666666666667"/>
          <c:y val="0.4861111111111111"/>
          <c:w val="0.98333333333333339"/>
          <c:h val="0.65277777777777779"/>
        </c:manualLayout>
      </c:layout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CO2 (ppm) rep2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tx>
            <c:strRef>
              <c:f>'Site C'!$D$2</c:f>
              <c:strCache>
                <c:ptCount val="1"/>
                <c:pt idx="0">
                  <c:v>CO2 (ppm)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0.4581161417322836"/>
                  <c:y val="-8.3692403032954207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'Site C'!$C$3:$C$28</c:f>
              <c:numCache>
                <c:formatCode>General</c:formatCode>
                <c:ptCount val="26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14</c:v>
                </c:pt>
                <c:pt idx="4">
                  <c:v>19</c:v>
                </c:pt>
                <c:pt idx="5">
                  <c:v>24</c:v>
                </c:pt>
                <c:pt idx="6">
                  <c:v>28</c:v>
                </c:pt>
                <c:pt idx="7">
                  <c:v>33</c:v>
                </c:pt>
                <c:pt idx="8">
                  <c:v>38</c:v>
                </c:pt>
                <c:pt idx="9">
                  <c:v>43</c:v>
                </c:pt>
                <c:pt idx="10">
                  <c:v>48</c:v>
                </c:pt>
                <c:pt idx="11">
                  <c:v>52</c:v>
                </c:pt>
                <c:pt idx="12">
                  <c:v>57</c:v>
                </c:pt>
                <c:pt idx="13">
                  <c:v>62</c:v>
                </c:pt>
                <c:pt idx="14">
                  <c:v>67</c:v>
                </c:pt>
                <c:pt idx="15">
                  <c:v>72</c:v>
                </c:pt>
                <c:pt idx="16">
                  <c:v>76</c:v>
                </c:pt>
                <c:pt idx="17">
                  <c:v>81</c:v>
                </c:pt>
                <c:pt idx="18">
                  <c:v>86</c:v>
                </c:pt>
                <c:pt idx="19">
                  <c:v>91</c:v>
                </c:pt>
                <c:pt idx="20">
                  <c:v>96</c:v>
                </c:pt>
                <c:pt idx="21">
                  <c:v>100</c:v>
                </c:pt>
                <c:pt idx="22">
                  <c:v>105</c:v>
                </c:pt>
                <c:pt idx="23">
                  <c:v>110</c:v>
                </c:pt>
                <c:pt idx="24">
                  <c:v>115</c:v>
                </c:pt>
                <c:pt idx="25">
                  <c:v>120</c:v>
                </c:pt>
              </c:numCache>
            </c:numRef>
          </c:xVal>
          <c:yVal>
            <c:numRef>
              <c:f>'Site C'!$D$3:$D$28</c:f>
              <c:numCache>
                <c:formatCode>General</c:formatCode>
                <c:ptCount val="26"/>
                <c:pt idx="0">
                  <c:v>421</c:v>
                </c:pt>
                <c:pt idx="1">
                  <c:v>423</c:v>
                </c:pt>
                <c:pt idx="2">
                  <c:v>425</c:v>
                </c:pt>
                <c:pt idx="3">
                  <c:v>427</c:v>
                </c:pt>
                <c:pt idx="4">
                  <c:v>428</c:v>
                </c:pt>
                <c:pt idx="5">
                  <c:v>431</c:v>
                </c:pt>
                <c:pt idx="6">
                  <c:v>433</c:v>
                </c:pt>
                <c:pt idx="7">
                  <c:v>434</c:v>
                </c:pt>
                <c:pt idx="8">
                  <c:v>437</c:v>
                </c:pt>
                <c:pt idx="9">
                  <c:v>438</c:v>
                </c:pt>
                <c:pt idx="10">
                  <c:v>439</c:v>
                </c:pt>
                <c:pt idx="11">
                  <c:v>441</c:v>
                </c:pt>
                <c:pt idx="12">
                  <c:v>442</c:v>
                </c:pt>
                <c:pt idx="13">
                  <c:v>444</c:v>
                </c:pt>
                <c:pt idx="14">
                  <c:v>445</c:v>
                </c:pt>
                <c:pt idx="15">
                  <c:v>446</c:v>
                </c:pt>
                <c:pt idx="16">
                  <c:v>449</c:v>
                </c:pt>
                <c:pt idx="17">
                  <c:v>450</c:v>
                </c:pt>
                <c:pt idx="18">
                  <c:v>451</c:v>
                </c:pt>
                <c:pt idx="19">
                  <c:v>453</c:v>
                </c:pt>
                <c:pt idx="20">
                  <c:v>454</c:v>
                </c:pt>
                <c:pt idx="21">
                  <c:v>456</c:v>
                </c:pt>
                <c:pt idx="22">
                  <c:v>457</c:v>
                </c:pt>
                <c:pt idx="23">
                  <c:v>459</c:v>
                </c:pt>
                <c:pt idx="24">
                  <c:v>460</c:v>
                </c:pt>
                <c:pt idx="25">
                  <c:v>461</c:v>
                </c:pt>
              </c:numCache>
            </c:numRef>
          </c:yVal>
        </c:ser>
        <c:axId val="58416512"/>
        <c:axId val="58422400"/>
      </c:scatterChart>
      <c:valAx>
        <c:axId val="584165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422400"/>
        <c:crosses val="autoZero"/>
        <c:crossBetween val="midCat"/>
      </c:valAx>
      <c:valAx>
        <c:axId val="58422400"/>
        <c:scaling>
          <c:orientation val="minMax"/>
        </c:scaling>
        <c:axPos val="l"/>
        <c:majorGridlines/>
        <c:numFmt formatCode="General" sourceLinked="1"/>
        <c:tickLblPos val="nextTo"/>
        <c:crossAx val="58416512"/>
        <c:crosses val="autoZero"/>
        <c:crossBetween val="midCat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wMode val="edge"/>
          <c:hMode val="edge"/>
          <c:x val="0.68541666666666667"/>
          <c:y val="0.4861111111111111"/>
          <c:w val="0.98333333333333339"/>
          <c:h val="0.65277777777777779"/>
        </c:manualLayout>
      </c:layout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CO2 (ppm) rep3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tx>
            <c:strRef>
              <c:f>'Site C'!$F$2</c:f>
              <c:strCache>
                <c:ptCount val="1"/>
                <c:pt idx="0">
                  <c:v>CO2 (ppm)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0.44144947506561688"/>
                  <c:y val="-2.8136847477398665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'Site C'!$E$3:$E$28</c:f>
              <c:numCache>
                <c:formatCode>General</c:formatCode>
                <c:ptCount val="26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14</c:v>
                </c:pt>
                <c:pt idx="4">
                  <c:v>19</c:v>
                </c:pt>
                <c:pt idx="5">
                  <c:v>24</c:v>
                </c:pt>
                <c:pt idx="6">
                  <c:v>28</c:v>
                </c:pt>
                <c:pt idx="7">
                  <c:v>33</c:v>
                </c:pt>
                <c:pt idx="8">
                  <c:v>38</c:v>
                </c:pt>
                <c:pt idx="9">
                  <c:v>43</c:v>
                </c:pt>
                <c:pt idx="10">
                  <c:v>48</c:v>
                </c:pt>
                <c:pt idx="11">
                  <c:v>52</c:v>
                </c:pt>
                <c:pt idx="12">
                  <c:v>57</c:v>
                </c:pt>
                <c:pt idx="13">
                  <c:v>62</c:v>
                </c:pt>
                <c:pt idx="14">
                  <c:v>67</c:v>
                </c:pt>
                <c:pt idx="15">
                  <c:v>72</c:v>
                </c:pt>
                <c:pt idx="16">
                  <c:v>76</c:v>
                </c:pt>
                <c:pt idx="17">
                  <c:v>81</c:v>
                </c:pt>
                <c:pt idx="18">
                  <c:v>86</c:v>
                </c:pt>
                <c:pt idx="19">
                  <c:v>91</c:v>
                </c:pt>
                <c:pt idx="20">
                  <c:v>96</c:v>
                </c:pt>
                <c:pt idx="21">
                  <c:v>100</c:v>
                </c:pt>
                <c:pt idx="22">
                  <c:v>105</c:v>
                </c:pt>
                <c:pt idx="23">
                  <c:v>110</c:v>
                </c:pt>
                <c:pt idx="24">
                  <c:v>115</c:v>
                </c:pt>
                <c:pt idx="25">
                  <c:v>120</c:v>
                </c:pt>
              </c:numCache>
            </c:numRef>
          </c:xVal>
          <c:yVal>
            <c:numRef>
              <c:f>'Site C'!$F$3:$F$28</c:f>
              <c:numCache>
                <c:formatCode>General</c:formatCode>
                <c:ptCount val="26"/>
                <c:pt idx="0">
                  <c:v>556</c:v>
                </c:pt>
                <c:pt idx="1">
                  <c:v>559</c:v>
                </c:pt>
                <c:pt idx="2">
                  <c:v>563</c:v>
                </c:pt>
                <c:pt idx="3">
                  <c:v>568</c:v>
                </c:pt>
                <c:pt idx="4">
                  <c:v>570</c:v>
                </c:pt>
                <c:pt idx="5">
                  <c:v>572</c:v>
                </c:pt>
                <c:pt idx="6">
                  <c:v>578</c:v>
                </c:pt>
                <c:pt idx="7">
                  <c:v>577</c:v>
                </c:pt>
                <c:pt idx="8">
                  <c:v>578</c:v>
                </c:pt>
                <c:pt idx="9">
                  <c:v>580</c:v>
                </c:pt>
                <c:pt idx="10">
                  <c:v>582</c:v>
                </c:pt>
                <c:pt idx="11">
                  <c:v>584</c:v>
                </c:pt>
                <c:pt idx="12">
                  <c:v>585</c:v>
                </c:pt>
                <c:pt idx="13">
                  <c:v>587</c:v>
                </c:pt>
                <c:pt idx="14">
                  <c:v>589</c:v>
                </c:pt>
                <c:pt idx="15">
                  <c:v>590</c:v>
                </c:pt>
                <c:pt idx="16">
                  <c:v>592</c:v>
                </c:pt>
                <c:pt idx="17">
                  <c:v>594</c:v>
                </c:pt>
                <c:pt idx="18">
                  <c:v>595</c:v>
                </c:pt>
                <c:pt idx="19">
                  <c:v>596</c:v>
                </c:pt>
                <c:pt idx="20">
                  <c:v>597</c:v>
                </c:pt>
                <c:pt idx="21">
                  <c:v>599</c:v>
                </c:pt>
                <c:pt idx="22">
                  <c:v>600</c:v>
                </c:pt>
                <c:pt idx="23">
                  <c:v>601</c:v>
                </c:pt>
                <c:pt idx="24">
                  <c:v>603</c:v>
                </c:pt>
                <c:pt idx="25">
                  <c:v>604</c:v>
                </c:pt>
              </c:numCache>
            </c:numRef>
          </c:yVal>
        </c:ser>
        <c:axId val="59509376"/>
        <c:axId val="59519360"/>
      </c:scatterChart>
      <c:valAx>
        <c:axId val="5950937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519360"/>
        <c:crosses val="autoZero"/>
        <c:crossBetween val="midCat"/>
      </c:valAx>
      <c:valAx>
        <c:axId val="59519360"/>
        <c:scaling>
          <c:orientation val="minMax"/>
        </c:scaling>
        <c:axPos val="l"/>
        <c:majorGridlines/>
        <c:numFmt formatCode="General" sourceLinked="1"/>
        <c:tickLblPos val="nextTo"/>
        <c:crossAx val="59509376"/>
        <c:crosses val="autoZero"/>
        <c:crossBetween val="midCat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wMode val="edge"/>
          <c:hMode val="edge"/>
          <c:x val="0.68541666666666667"/>
          <c:y val="0.4861111111111111"/>
          <c:w val="0.98333333333333339"/>
          <c:h val="0.65277777777777779"/>
        </c:manualLayout>
      </c:layout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CO2 (ppm) Rep 1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tx>
            <c:strRef>
              <c:f>'Site D'!$B$2</c:f>
              <c:strCache>
                <c:ptCount val="1"/>
                <c:pt idx="0">
                  <c:v>CO2 (ppm)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1367169728783926"/>
                  <c:y val="-0.11147018081073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'Site D'!$A$4:$A$29</c:f>
              <c:numCache>
                <c:formatCode>General</c:formatCode>
                <c:ptCount val="26"/>
                <c:pt idx="0">
                  <c:v>4</c:v>
                </c:pt>
                <c:pt idx="1">
                  <c:v>9</c:v>
                </c:pt>
                <c:pt idx="2">
                  <c:v>14</c:v>
                </c:pt>
                <c:pt idx="3">
                  <c:v>19</c:v>
                </c:pt>
                <c:pt idx="4">
                  <c:v>24</c:v>
                </c:pt>
                <c:pt idx="5">
                  <c:v>28</c:v>
                </c:pt>
                <c:pt idx="6">
                  <c:v>33</c:v>
                </c:pt>
                <c:pt idx="7">
                  <c:v>38</c:v>
                </c:pt>
                <c:pt idx="8">
                  <c:v>43</c:v>
                </c:pt>
                <c:pt idx="9">
                  <c:v>48</c:v>
                </c:pt>
                <c:pt idx="10">
                  <c:v>52</c:v>
                </c:pt>
                <c:pt idx="11">
                  <c:v>57</c:v>
                </c:pt>
                <c:pt idx="12">
                  <c:v>62</c:v>
                </c:pt>
                <c:pt idx="13">
                  <c:v>67</c:v>
                </c:pt>
                <c:pt idx="14">
                  <c:v>72</c:v>
                </c:pt>
                <c:pt idx="15">
                  <c:v>76</c:v>
                </c:pt>
                <c:pt idx="16">
                  <c:v>81</c:v>
                </c:pt>
                <c:pt idx="17">
                  <c:v>86</c:v>
                </c:pt>
                <c:pt idx="18">
                  <c:v>91</c:v>
                </c:pt>
                <c:pt idx="19">
                  <c:v>96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'Site D'!$B$4:$B$29</c:f>
              <c:numCache>
                <c:formatCode>General</c:formatCode>
                <c:ptCount val="26"/>
                <c:pt idx="0">
                  <c:v>446</c:v>
                </c:pt>
                <c:pt idx="1">
                  <c:v>447</c:v>
                </c:pt>
                <c:pt idx="2">
                  <c:v>449</c:v>
                </c:pt>
                <c:pt idx="3">
                  <c:v>450</c:v>
                </c:pt>
                <c:pt idx="4">
                  <c:v>450</c:v>
                </c:pt>
                <c:pt idx="5">
                  <c:v>451</c:v>
                </c:pt>
                <c:pt idx="6">
                  <c:v>453</c:v>
                </c:pt>
                <c:pt idx="7">
                  <c:v>454</c:v>
                </c:pt>
                <c:pt idx="8">
                  <c:v>455</c:v>
                </c:pt>
                <c:pt idx="9">
                  <c:v>456</c:v>
                </c:pt>
                <c:pt idx="10">
                  <c:v>458</c:v>
                </c:pt>
                <c:pt idx="11">
                  <c:v>459</c:v>
                </c:pt>
                <c:pt idx="12">
                  <c:v>460</c:v>
                </c:pt>
                <c:pt idx="13">
                  <c:v>460</c:v>
                </c:pt>
                <c:pt idx="14">
                  <c:v>461</c:v>
                </c:pt>
                <c:pt idx="15">
                  <c:v>463</c:v>
                </c:pt>
                <c:pt idx="16">
                  <c:v>464</c:v>
                </c:pt>
                <c:pt idx="17">
                  <c:v>465</c:v>
                </c:pt>
                <c:pt idx="18">
                  <c:v>466</c:v>
                </c:pt>
                <c:pt idx="19">
                  <c:v>467</c:v>
                </c:pt>
                <c:pt idx="20">
                  <c:v>468</c:v>
                </c:pt>
                <c:pt idx="21">
                  <c:v>469</c:v>
                </c:pt>
                <c:pt idx="22">
                  <c:v>470</c:v>
                </c:pt>
                <c:pt idx="23">
                  <c:v>471</c:v>
                </c:pt>
                <c:pt idx="24">
                  <c:v>470</c:v>
                </c:pt>
              </c:numCache>
            </c:numRef>
          </c:yVal>
        </c:ser>
        <c:axId val="59549184"/>
        <c:axId val="59550720"/>
      </c:scatterChart>
      <c:valAx>
        <c:axId val="5954918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550720"/>
        <c:crosses val="autoZero"/>
        <c:crossBetween val="midCat"/>
      </c:valAx>
      <c:valAx>
        <c:axId val="59550720"/>
        <c:scaling>
          <c:orientation val="minMax"/>
        </c:scaling>
        <c:axPos val="l"/>
        <c:majorGridlines/>
        <c:numFmt formatCode="General" sourceLinked="1"/>
        <c:tickLblPos val="nextTo"/>
        <c:crossAx val="59549184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CO2 (ppm) Rep 2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tx>
            <c:strRef>
              <c:f>'Site D'!$D$2</c:f>
              <c:strCache>
                <c:ptCount val="1"/>
                <c:pt idx="0">
                  <c:v>CO2 (ppm)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2200503062117223"/>
                  <c:y val="-0.12535906969962088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'Site D'!$C$4:$C$28</c:f>
              <c:numCache>
                <c:formatCode>General</c:formatCode>
                <c:ptCount val="25"/>
                <c:pt idx="0">
                  <c:v>4</c:v>
                </c:pt>
                <c:pt idx="1">
                  <c:v>9</c:v>
                </c:pt>
                <c:pt idx="2">
                  <c:v>14</c:v>
                </c:pt>
                <c:pt idx="3">
                  <c:v>19</c:v>
                </c:pt>
                <c:pt idx="4">
                  <c:v>24</c:v>
                </c:pt>
                <c:pt idx="5">
                  <c:v>28</c:v>
                </c:pt>
                <c:pt idx="6">
                  <c:v>33</c:v>
                </c:pt>
                <c:pt idx="7">
                  <c:v>38</c:v>
                </c:pt>
                <c:pt idx="8">
                  <c:v>43</c:v>
                </c:pt>
                <c:pt idx="9">
                  <c:v>48</c:v>
                </c:pt>
                <c:pt idx="10">
                  <c:v>52</c:v>
                </c:pt>
                <c:pt idx="11">
                  <c:v>57</c:v>
                </c:pt>
                <c:pt idx="12">
                  <c:v>62</c:v>
                </c:pt>
                <c:pt idx="13">
                  <c:v>67</c:v>
                </c:pt>
                <c:pt idx="14">
                  <c:v>72</c:v>
                </c:pt>
                <c:pt idx="15">
                  <c:v>76</c:v>
                </c:pt>
                <c:pt idx="16">
                  <c:v>81</c:v>
                </c:pt>
                <c:pt idx="17">
                  <c:v>86</c:v>
                </c:pt>
                <c:pt idx="18">
                  <c:v>91</c:v>
                </c:pt>
                <c:pt idx="19">
                  <c:v>96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'Site D'!$D$4:$D$28</c:f>
              <c:numCache>
                <c:formatCode>General</c:formatCode>
                <c:ptCount val="25"/>
                <c:pt idx="0">
                  <c:v>449</c:v>
                </c:pt>
                <c:pt idx="1">
                  <c:v>450</c:v>
                </c:pt>
                <c:pt idx="2">
                  <c:v>452</c:v>
                </c:pt>
                <c:pt idx="3">
                  <c:v>453</c:v>
                </c:pt>
                <c:pt idx="4">
                  <c:v>455</c:v>
                </c:pt>
                <c:pt idx="5">
                  <c:v>457</c:v>
                </c:pt>
                <c:pt idx="6">
                  <c:v>459</c:v>
                </c:pt>
                <c:pt idx="7">
                  <c:v>460</c:v>
                </c:pt>
                <c:pt idx="8">
                  <c:v>462</c:v>
                </c:pt>
                <c:pt idx="9">
                  <c:v>464</c:v>
                </c:pt>
                <c:pt idx="10">
                  <c:v>465</c:v>
                </c:pt>
                <c:pt idx="11">
                  <c:v>466</c:v>
                </c:pt>
                <c:pt idx="12">
                  <c:v>467</c:v>
                </c:pt>
                <c:pt idx="13">
                  <c:v>469</c:v>
                </c:pt>
                <c:pt idx="14">
                  <c:v>471</c:v>
                </c:pt>
                <c:pt idx="15">
                  <c:v>472</c:v>
                </c:pt>
                <c:pt idx="16">
                  <c:v>474</c:v>
                </c:pt>
                <c:pt idx="17">
                  <c:v>475</c:v>
                </c:pt>
                <c:pt idx="18">
                  <c:v>476</c:v>
                </c:pt>
                <c:pt idx="19">
                  <c:v>477</c:v>
                </c:pt>
                <c:pt idx="20">
                  <c:v>479</c:v>
                </c:pt>
                <c:pt idx="21">
                  <c:v>481</c:v>
                </c:pt>
                <c:pt idx="22">
                  <c:v>481</c:v>
                </c:pt>
                <c:pt idx="23">
                  <c:v>483</c:v>
                </c:pt>
                <c:pt idx="24">
                  <c:v>485</c:v>
                </c:pt>
              </c:numCache>
            </c:numRef>
          </c:yVal>
        </c:ser>
        <c:axId val="59563392"/>
        <c:axId val="59835520"/>
      </c:scatterChart>
      <c:valAx>
        <c:axId val="5956339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835520"/>
        <c:crosses val="autoZero"/>
        <c:crossBetween val="midCat"/>
      </c:valAx>
      <c:valAx>
        <c:axId val="59835520"/>
        <c:scaling>
          <c:orientation val="minMax"/>
        </c:scaling>
        <c:axPos val="l"/>
        <c:majorGridlines/>
        <c:numFmt formatCode="General" sourceLinked="1"/>
        <c:tickLblPos val="nextTo"/>
        <c:crossAx val="59563392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CO2 (ppm) rep3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tx>
            <c:strRef>
              <c:f>'Site D'!$F$2</c:f>
              <c:strCache>
                <c:ptCount val="1"/>
                <c:pt idx="0">
                  <c:v>CO2 (ppm)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2667125984251982"/>
                  <c:y val="-0.11973935549722954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'Site D'!$E$5:$E$19</c:f>
              <c:numCache>
                <c:formatCode>General</c:formatCode>
                <c:ptCount val="15"/>
                <c:pt idx="0">
                  <c:v>9</c:v>
                </c:pt>
                <c:pt idx="1">
                  <c:v>14</c:v>
                </c:pt>
                <c:pt idx="2">
                  <c:v>19</c:v>
                </c:pt>
                <c:pt idx="3">
                  <c:v>24</c:v>
                </c:pt>
                <c:pt idx="4">
                  <c:v>28</c:v>
                </c:pt>
                <c:pt idx="5">
                  <c:v>33</c:v>
                </c:pt>
                <c:pt idx="6">
                  <c:v>38</c:v>
                </c:pt>
                <c:pt idx="7">
                  <c:v>43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62</c:v>
                </c:pt>
                <c:pt idx="12">
                  <c:v>67</c:v>
                </c:pt>
                <c:pt idx="13">
                  <c:v>72</c:v>
                </c:pt>
                <c:pt idx="14">
                  <c:v>76</c:v>
                </c:pt>
              </c:numCache>
            </c:numRef>
          </c:xVal>
          <c:yVal>
            <c:numRef>
              <c:f>'Site D'!$F$5:$F$19</c:f>
              <c:numCache>
                <c:formatCode>General</c:formatCode>
                <c:ptCount val="15"/>
                <c:pt idx="0">
                  <c:v>450</c:v>
                </c:pt>
                <c:pt idx="1">
                  <c:v>451</c:v>
                </c:pt>
                <c:pt idx="2">
                  <c:v>452</c:v>
                </c:pt>
                <c:pt idx="3">
                  <c:v>452</c:v>
                </c:pt>
                <c:pt idx="4">
                  <c:v>453</c:v>
                </c:pt>
                <c:pt idx="5">
                  <c:v>454</c:v>
                </c:pt>
                <c:pt idx="6">
                  <c:v>456</c:v>
                </c:pt>
                <c:pt idx="7">
                  <c:v>456</c:v>
                </c:pt>
                <c:pt idx="8">
                  <c:v>456</c:v>
                </c:pt>
                <c:pt idx="9">
                  <c:v>457</c:v>
                </c:pt>
                <c:pt idx="10">
                  <c:v>457</c:v>
                </c:pt>
                <c:pt idx="11">
                  <c:v>457</c:v>
                </c:pt>
                <c:pt idx="12">
                  <c:v>458</c:v>
                </c:pt>
                <c:pt idx="13">
                  <c:v>458</c:v>
                </c:pt>
                <c:pt idx="14">
                  <c:v>460</c:v>
                </c:pt>
              </c:numCache>
            </c:numRef>
          </c:yVal>
        </c:ser>
        <c:axId val="59880960"/>
        <c:axId val="59882496"/>
      </c:scatterChart>
      <c:valAx>
        <c:axId val="5988096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882496"/>
        <c:crosses val="autoZero"/>
        <c:crossBetween val="midCat"/>
      </c:valAx>
      <c:valAx>
        <c:axId val="59882496"/>
        <c:scaling>
          <c:orientation val="minMax"/>
        </c:scaling>
        <c:axPos val="l"/>
        <c:majorGridlines/>
        <c:numFmt formatCode="General" sourceLinked="1"/>
        <c:tickLblPos val="nextTo"/>
        <c:crossAx val="59880960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3</xdr:row>
      <xdr:rowOff>104775</xdr:rowOff>
    </xdr:from>
    <xdr:to>
      <xdr:col>14</xdr:col>
      <xdr:colOff>38100</xdr:colOff>
      <xdr:row>17</xdr:row>
      <xdr:rowOff>180975</xdr:rowOff>
    </xdr:to>
    <xdr:graphicFrame macro="">
      <xdr:nvGraphicFramePr>
        <xdr:cNvPr id="204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419100</xdr:colOff>
      <xdr:row>18</xdr:row>
      <xdr:rowOff>66675</xdr:rowOff>
    </xdr:from>
    <xdr:to>
      <xdr:col>14</xdr:col>
      <xdr:colOff>114300</xdr:colOff>
      <xdr:row>32</xdr:row>
      <xdr:rowOff>142875</xdr:rowOff>
    </xdr:to>
    <xdr:graphicFrame macro="">
      <xdr:nvGraphicFramePr>
        <xdr:cNvPr id="205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552450</xdr:colOff>
      <xdr:row>34</xdr:row>
      <xdr:rowOff>19050</xdr:rowOff>
    </xdr:from>
    <xdr:to>
      <xdr:col>14</xdr:col>
      <xdr:colOff>247650</xdr:colOff>
      <xdr:row>48</xdr:row>
      <xdr:rowOff>95250</xdr:rowOff>
    </xdr:to>
    <xdr:graphicFrame macro="">
      <xdr:nvGraphicFramePr>
        <xdr:cNvPr id="205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1</xdr:row>
      <xdr:rowOff>66675</xdr:rowOff>
    </xdr:from>
    <xdr:to>
      <xdr:col>14</xdr:col>
      <xdr:colOff>171450</xdr:colOff>
      <xdr:row>15</xdr:row>
      <xdr:rowOff>133350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381000</xdr:colOff>
      <xdr:row>15</xdr:row>
      <xdr:rowOff>142875</xdr:rowOff>
    </xdr:from>
    <xdr:to>
      <xdr:col>14</xdr:col>
      <xdr:colOff>209550</xdr:colOff>
      <xdr:row>30</xdr:row>
      <xdr:rowOff>28575</xdr:rowOff>
    </xdr:to>
    <xdr:graphicFrame macro="">
      <xdr:nvGraphicFramePr>
        <xdr:cNvPr id="10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30</xdr:row>
      <xdr:rowOff>85725</xdr:rowOff>
    </xdr:from>
    <xdr:to>
      <xdr:col>14</xdr:col>
      <xdr:colOff>219075</xdr:colOff>
      <xdr:row>44</xdr:row>
      <xdr:rowOff>161925</xdr:rowOff>
    </xdr:to>
    <xdr:graphicFrame macro="">
      <xdr:nvGraphicFramePr>
        <xdr:cNvPr id="102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opLeftCell="A16" workbookViewId="0">
      <selection activeCell="B30" sqref="B30:C30"/>
    </sheetView>
  </sheetViews>
  <sheetFormatPr defaultRowHeight="15"/>
  <cols>
    <col min="1" max="1" width="12" customWidth="1"/>
    <col min="2" max="3" width="13" customWidth="1"/>
    <col min="4" max="4" width="12.85546875" customWidth="1"/>
    <col min="5" max="5" width="14.140625" customWidth="1"/>
    <col min="6" max="6" width="12.42578125" customWidth="1"/>
  </cols>
  <sheetData>
    <row r="1" spans="1:14">
      <c r="A1" t="s">
        <v>0</v>
      </c>
      <c r="C1" t="s">
        <v>1</v>
      </c>
      <c r="E1" t="s">
        <v>2</v>
      </c>
      <c r="J1" t="s">
        <v>7</v>
      </c>
      <c r="M1" t="s">
        <v>11</v>
      </c>
    </row>
    <row r="2" spans="1:14" ht="15.75">
      <c r="A2" t="s">
        <v>3</v>
      </c>
      <c r="B2" t="s">
        <v>4</v>
      </c>
      <c r="C2" t="s">
        <v>3</v>
      </c>
      <c r="D2" t="s">
        <v>4</v>
      </c>
      <c r="E2" t="s">
        <v>3</v>
      </c>
      <c r="F2" t="s">
        <v>4</v>
      </c>
      <c r="H2" t="s">
        <v>5</v>
      </c>
      <c r="I2" t="s">
        <v>6</v>
      </c>
      <c r="J2" t="s">
        <v>8</v>
      </c>
      <c r="K2" t="s">
        <v>9</v>
      </c>
      <c r="L2" t="s">
        <v>10</v>
      </c>
      <c r="M2" t="s">
        <v>12</v>
      </c>
      <c r="N2" t="s">
        <v>13</v>
      </c>
    </row>
    <row r="3" spans="1:14">
      <c r="A3">
        <v>0</v>
      </c>
      <c r="B3">
        <v>440</v>
      </c>
      <c r="C3">
        <v>0</v>
      </c>
      <c r="D3">
        <v>421</v>
      </c>
      <c r="E3">
        <v>0</v>
      </c>
      <c r="F3">
        <v>556</v>
      </c>
      <c r="H3" t="s">
        <v>18</v>
      </c>
      <c r="I3">
        <v>72</v>
      </c>
      <c r="J3">
        <v>-1.2</v>
      </c>
      <c r="K3">
        <v>0.02</v>
      </c>
      <c r="L3" t="s">
        <v>19</v>
      </c>
      <c r="M3">
        <v>5</v>
      </c>
      <c r="N3" t="s">
        <v>20</v>
      </c>
    </row>
    <row r="4" spans="1:14">
      <c r="A4">
        <v>4</v>
      </c>
      <c r="B4">
        <v>444</v>
      </c>
      <c r="C4">
        <v>4</v>
      </c>
      <c r="D4">
        <v>423</v>
      </c>
      <c r="E4">
        <v>4</v>
      </c>
      <c r="F4">
        <v>559</v>
      </c>
    </row>
    <row r="5" spans="1:14">
      <c r="A5">
        <v>9</v>
      </c>
      <c r="B5">
        <v>446</v>
      </c>
      <c r="C5">
        <v>9</v>
      </c>
      <c r="D5">
        <v>425</v>
      </c>
      <c r="E5">
        <v>9</v>
      </c>
      <c r="F5">
        <v>563</v>
      </c>
    </row>
    <row r="6" spans="1:14">
      <c r="A6">
        <v>14</v>
      </c>
      <c r="B6">
        <v>449</v>
      </c>
      <c r="C6">
        <v>14</v>
      </c>
      <c r="D6">
        <v>427</v>
      </c>
      <c r="E6">
        <v>14</v>
      </c>
      <c r="F6">
        <v>568</v>
      </c>
    </row>
    <row r="7" spans="1:14">
      <c r="A7">
        <v>19</v>
      </c>
      <c r="B7">
        <v>452</v>
      </c>
      <c r="C7">
        <v>19</v>
      </c>
      <c r="D7">
        <v>428</v>
      </c>
      <c r="E7">
        <v>19</v>
      </c>
      <c r="F7">
        <v>570</v>
      </c>
    </row>
    <row r="8" spans="1:14">
      <c r="A8">
        <v>24</v>
      </c>
      <c r="B8">
        <v>456</v>
      </c>
      <c r="C8">
        <v>24</v>
      </c>
      <c r="D8">
        <v>431</v>
      </c>
      <c r="E8">
        <v>24</v>
      </c>
      <c r="F8">
        <v>572</v>
      </c>
    </row>
    <row r="9" spans="1:14">
      <c r="A9">
        <v>28</v>
      </c>
      <c r="B9">
        <v>458</v>
      </c>
      <c r="C9">
        <v>28</v>
      </c>
      <c r="D9">
        <v>433</v>
      </c>
      <c r="E9">
        <v>28</v>
      </c>
      <c r="F9">
        <v>578</v>
      </c>
    </row>
    <row r="10" spans="1:14">
      <c r="A10">
        <v>33</v>
      </c>
      <c r="B10">
        <v>461</v>
      </c>
      <c r="C10">
        <v>33</v>
      </c>
      <c r="D10">
        <v>434</v>
      </c>
      <c r="E10">
        <v>33</v>
      </c>
      <c r="F10">
        <v>577</v>
      </c>
    </row>
    <row r="11" spans="1:14">
      <c r="A11">
        <v>38</v>
      </c>
      <c r="B11">
        <v>464</v>
      </c>
      <c r="C11">
        <v>38</v>
      </c>
      <c r="D11">
        <v>437</v>
      </c>
      <c r="E11">
        <v>38</v>
      </c>
      <c r="F11">
        <v>578</v>
      </c>
    </row>
    <row r="12" spans="1:14">
      <c r="A12">
        <v>43</v>
      </c>
      <c r="B12">
        <v>467</v>
      </c>
      <c r="C12">
        <v>43</v>
      </c>
      <c r="D12">
        <v>438</v>
      </c>
      <c r="E12">
        <v>43</v>
      </c>
      <c r="F12">
        <v>580</v>
      </c>
    </row>
    <row r="13" spans="1:14">
      <c r="A13">
        <v>48</v>
      </c>
      <c r="B13">
        <v>469</v>
      </c>
      <c r="C13">
        <v>48</v>
      </c>
      <c r="D13">
        <v>439</v>
      </c>
      <c r="E13">
        <v>48</v>
      </c>
      <c r="F13">
        <v>582</v>
      </c>
    </row>
    <row r="14" spans="1:14">
      <c r="A14">
        <v>52</v>
      </c>
      <c r="B14">
        <v>471</v>
      </c>
      <c r="C14">
        <v>52</v>
      </c>
      <c r="D14">
        <v>441</v>
      </c>
      <c r="E14">
        <v>52</v>
      </c>
      <c r="F14">
        <v>584</v>
      </c>
    </row>
    <row r="15" spans="1:14">
      <c r="A15">
        <v>57</v>
      </c>
      <c r="B15">
        <v>474</v>
      </c>
      <c r="C15">
        <v>57</v>
      </c>
      <c r="D15">
        <v>442</v>
      </c>
      <c r="E15">
        <v>57</v>
      </c>
      <c r="F15">
        <v>585</v>
      </c>
    </row>
    <row r="16" spans="1:14">
      <c r="A16">
        <v>62</v>
      </c>
      <c r="B16">
        <v>476</v>
      </c>
      <c r="C16">
        <v>62</v>
      </c>
      <c r="D16">
        <v>444</v>
      </c>
      <c r="E16">
        <v>62</v>
      </c>
      <c r="F16">
        <v>587</v>
      </c>
    </row>
    <row r="17" spans="1:6">
      <c r="A17">
        <v>67</v>
      </c>
      <c r="B17">
        <v>479</v>
      </c>
      <c r="C17">
        <v>67</v>
      </c>
      <c r="D17">
        <v>445</v>
      </c>
      <c r="E17">
        <v>67</v>
      </c>
      <c r="F17">
        <v>589</v>
      </c>
    </row>
    <row r="18" spans="1:6">
      <c r="A18">
        <v>72</v>
      </c>
      <c r="B18">
        <v>481</v>
      </c>
      <c r="C18">
        <v>72</v>
      </c>
      <c r="D18">
        <v>446</v>
      </c>
      <c r="E18">
        <v>72</v>
      </c>
      <c r="F18">
        <v>590</v>
      </c>
    </row>
    <row r="19" spans="1:6">
      <c r="A19">
        <v>76</v>
      </c>
      <c r="B19">
        <v>483</v>
      </c>
      <c r="C19">
        <v>76</v>
      </c>
      <c r="D19">
        <v>449</v>
      </c>
      <c r="E19">
        <v>76</v>
      </c>
      <c r="F19">
        <v>592</v>
      </c>
    </row>
    <row r="20" spans="1:6">
      <c r="A20">
        <v>81</v>
      </c>
      <c r="B20">
        <v>485</v>
      </c>
      <c r="C20">
        <v>81</v>
      </c>
      <c r="D20">
        <v>450</v>
      </c>
      <c r="E20">
        <v>81</v>
      </c>
      <c r="F20">
        <v>594</v>
      </c>
    </row>
    <row r="21" spans="1:6">
      <c r="A21">
        <v>86</v>
      </c>
      <c r="B21">
        <v>487</v>
      </c>
      <c r="C21">
        <v>86</v>
      </c>
      <c r="D21">
        <v>451</v>
      </c>
      <c r="E21">
        <v>86</v>
      </c>
      <c r="F21">
        <v>595</v>
      </c>
    </row>
    <row r="22" spans="1:6">
      <c r="A22">
        <v>91</v>
      </c>
      <c r="B22">
        <v>489</v>
      </c>
      <c r="C22">
        <v>91</v>
      </c>
      <c r="D22">
        <v>453</v>
      </c>
      <c r="E22">
        <v>91</v>
      </c>
      <c r="F22">
        <v>596</v>
      </c>
    </row>
    <row r="23" spans="1:6">
      <c r="A23">
        <v>96</v>
      </c>
      <c r="B23">
        <v>491</v>
      </c>
      <c r="C23">
        <v>96</v>
      </c>
      <c r="D23">
        <v>454</v>
      </c>
      <c r="E23">
        <v>96</v>
      </c>
      <c r="F23">
        <v>597</v>
      </c>
    </row>
    <row r="24" spans="1:6">
      <c r="A24">
        <v>100</v>
      </c>
      <c r="B24">
        <v>493</v>
      </c>
      <c r="C24">
        <v>100</v>
      </c>
      <c r="D24">
        <v>456</v>
      </c>
      <c r="E24">
        <v>100</v>
      </c>
      <c r="F24">
        <v>599</v>
      </c>
    </row>
    <row r="25" spans="1:6">
      <c r="A25">
        <v>105</v>
      </c>
      <c r="B25">
        <v>495</v>
      </c>
      <c r="C25">
        <v>105</v>
      </c>
      <c r="D25">
        <v>457</v>
      </c>
      <c r="E25">
        <v>105</v>
      </c>
      <c r="F25">
        <v>600</v>
      </c>
    </row>
    <row r="26" spans="1:6">
      <c r="A26">
        <v>110</v>
      </c>
      <c r="B26">
        <v>497</v>
      </c>
      <c r="C26">
        <v>110</v>
      </c>
      <c r="D26">
        <v>459</v>
      </c>
      <c r="E26">
        <v>110</v>
      </c>
      <c r="F26">
        <v>601</v>
      </c>
    </row>
    <row r="27" spans="1:6">
      <c r="A27">
        <v>115</v>
      </c>
      <c r="B27">
        <v>498</v>
      </c>
      <c r="C27">
        <v>115</v>
      </c>
      <c r="D27">
        <v>460</v>
      </c>
      <c r="E27">
        <v>115</v>
      </c>
      <c r="F27">
        <v>603</v>
      </c>
    </row>
    <row r="28" spans="1:6">
      <c r="A28">
        <v>120</v>
      </c>
      <c r="B28">
        <v>500</v>
      </c>
      <c r="C28">
        <v>120</v>
      </c>
      <c r="D28">
        <v>461</v>
      </c>
      <c r="E28">
        <v>120</v>
      </c>
      <c r="F28">
        <v>604</v>
      </c>
    </row>
    <row r="30" spans="1:6">
      <c r="B30" t="s">
        <v>25</v>
      </c>
      <c r="C30" t="s">
        <v>26</v>
      </c>
    </row>
    <row r="31" spans="1:6">
      <c r="A31" t="s">
        <v>24</v>
      </c>
      <c r="B31">
        <v>0.49709999999999999</v>
      </c>
      <c r="C31">
        <f>AVERAGE(B31:B33)</f>
        <v>0.39929999999999999</v>
      </c>
    </row>
    <row r="32" spans="1:6">
      <c r="B32">
        <v>0.3306</v>
      </c>
    </row>
    <row r="33" spans="1:2">
      <c r="B33">
        <v>0.37019999999999997</v>
      </c>
    </row>
    <row r="34" spans="1:2">
      <c r="A34" t="s">
        <v>21</v>
      </c>
      <c r="B34">
        <f>VAR(B31:B33)</f>
        <v>7.5656699999999966E-3</v>
      </c>
    </row>
    <row r="35" spans="1:2">
      <c r="A35" t="s">
        <v>23</v>
      </c>
      <c r="B35">
        <f>SQRT(B34/3)</f>
        <v>5.0218422914305054E-2</v>
      </c>
    </row>
  </sheetData>
  <phoneticPr fontId="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tabSelected="1" topLeftCell="A16" workbookViewId="0">
      <selection activeCell="A31" sqref="A31"/>
    </sheetView>
  </sheetViews>
  <sheetFormatPr defaultRowHeight="15"/>
  <cols>
    <col min="1" max="1" width="11.7109375" customWidth="1"/>
    <col min="2" max="2" width="11.42578125" customWidth="1"/>
    <col min="3" max="3" width="12.5703125" customWidth="1"/>
    <col min="4" max="4" width="11.42578125" customWidth="1"/>
    <col min="5" max="5" width="12.5703125" customWidth="1"/>
    <col min="6" max="6" width="10.85546875" customWidth="1"/>
    <col min="8" max="8" width="12.7109375" customWidth="1"/>
    <col min="9" max="9" width="11.7109375" customWidth="1"/>
    <col min="10" max="10" width="10.140625" customWidth="1"/>
  </cols>
  <sheetData>
    <row r="1" spans="1:14">
      <c r="A1" t="s">
        <v>0</v>
      </c>
      <c r="C1" t="s">
        <v>1</v>
      </c>
      <c r="E1" t="s">
        <v>2</v>
      </c>
      <c r="J1" t="s">
        <v>7</v>
      </c>
      <c r="M1" t="s">
        <v>11</v>
      </c>
    </row>
    <row r="2" spans="1:14" ht="15.75">
      <c r="A2" t="s">
        <v>3</v>
      </c>
      <c r="B2" t="s">
        <v>4</v>
      </c>
      <c r="C2" t="s">
        <v>3</v>
      </c>
      <c r="D2" t="s">
        <v>4</v>
      </c>
      <c r="E2" t="s">
        <v>3</v>
      </c>
      <c r="F2" t="s">
        <v>4</v>
      </c>
      <c r="H2" t="s">
        <v>5</v>
      </c>
      <c r="I2" t="s">
        <v>6</v>
      </c>
      <c r="J2" t="s">
        <v>8</v>
      </c>
      <c r="K2" t="s">
        <v>9</v>
      </c>
      <c r="L2" t="s">
        <v>10</v>
      </c>
      <c r="M2" t="s">
        <v>12</v>
      </c>
      <c r="N2" t="s">
        <v>13</v>
      </c>
    </row>
    <row r="3" spans="1:14">
      <c r="A3">
        <v>0</v>
      </c>
      <c r="B3">
        <v>401</v>
      </c>
      <c r="C3">
        <v>0</v>
      </c>
      <c r="D3">
        <v>467</v>
      </c>
      <c r="E3">
        <v>0</v>
      </c>
      <c r="F3">
        <v>486</v>
      </c>
      <c r="H3" t="s">
        <v>14</v>
      </c>
      <c r="I3">
        <v>6</v>
      </c>
      <c r="J3">
        <v>-3</v>
      </c>
      <c r="K3">
        <v>-2</v>
      </c>
      <c r="L3" t="s">
        <v>16</v>
      </c>
      <c r="M3">
        <v>2</v>
      </c>
      <c r="N3" t="s">
        <v>17</v>
      </c>
    </row>
    <row r="4" spans="1:14">
      <c r="A4">
        <v>4</v>
      </c>
      <c r="B4">
        <v>446</v>
      </c>
      <c r="C4">
        <v>4</v>
      </c>
      <c r="D4">
        <v>449</v>
      </c>
      <c r="E4">
        <v>4</v>
      </c>
      <c r="F4">
        <v>451</v>
      </c>
      <c r="H4" t="s">
        <v>15</v>
      </c>
    </row>
    <row r="5" spans="1:14">
      <c r="A5">
        <v>9</v>
      </c>
      <c r="B5">
        <v>447</v>
      </c>
      <c r="C5">
        <v>9</v>
      </c>
      <c r="D5">
        <v>450</v>
      </c>
      <c r="E5">
        <v>9</v>
      </c>
      <c r="F5">
        <v>450</v>
      </c>
    </row>
    <row r="6" spans="1:14">
      <c r="A6">
        <v>14</v>
      </c>
      <c r="B6">
        <v>449</v>
      </c>
      <c r="C6">
        <v>14</v>
      </c>
      <c r="D6">
        <v>452</v>
      </c>
      <c r="E6">
        <v>14</v>
      </c>
      <c r="F6">
        <v>451</v>
      </c>
    </row>
    <row r="7" spans="1:14">
      <c r="A7">
        <v>19</v>
      </c>
      <c r="B7">
        <v>450</v>
      </c>
      <c r="C7">
        <v>19</v>
      </c>
      <c r="D7">
        <v>453</v>
      </c>
      <c r="E7">
        <v>19</v>
      </c>
      <c r="F7">
        <v>452</v>
      </c>
    </row>
    <row r="8" spans="1:14">
      <c r="A8">
        <v>24</v>
      </c>
      <c r="B8">
        <v>450</v>
      </c>
      <c r="C8">
        <v>24</v>
      </c>
      <c r="D8">
        <v>455</v>
      </c>
      <c r="E8">
        <v>24</v>
      </c>
      <c r="F8">
        <v>452</v>
      </c>
    </row>
    <row r="9" spans="1:14">
      <c r="A9">
        <v>28</v>
      </c>
      <c r="B9">
        <v>451</v>
      </c>
      <c r="C9">
        <v>28</v>
      </c>
      <c r="D9">
        <v>457</v>
      </c>
      <c r="E9">
        <v>28</v>
      </c>
      <c r="F9">
        <v>453</v>
      </c>
    </row>
    <row r="10" spans="1:14">
      <c r="A10">
        <v>33</v>
      </c>
      <c r="B10">
        <v>453</v>
      </c>
      <c r="C10">
        <v>33</v>
      </c>
      <c r="D10">
        <v>459</v>
      </c>
      <c r="E10">
        <v>33</v>
      </c>
      <c r="F10">
        <v>454</v>
      </c>
    </row>
    <row r="11" spans="1:14">
      <c r="A11">
        <v>38</v>
      </c>
      <c r="B11">
        <v>454</v>
      </c>
      <c r="C11">
        <v>38</v>
      </c>
      <c r="D11">
        <v>460</v>
      </c>
      <c r="E11">
        <v>38</v>
      </c>
      <c r="F11">
        <v>456</v>
      </c>
    </row>
    <row r="12" spans="1:14">
      <c r="A12">
        <v>43</v>
      </c>
      <c r="B12">
        <v>455</v>
      </c>
      <c r="C12">
        <v>43</v>
      </c>
      <c r="D12">
        <v>462</v>
      </c>
      <c r="E12">
        <v>43</v>
      </c>
      <c r="F12">
        <v>456</v>
      </c>
    </row>
    <row r="13" spans="1:14">
      <c r="A13">
        <v>48</v>
      </c>
      <c r="B13">
        <v>456</v>
      </c>
      <c r="C13">
        <v>48</v>
      </c>
      <c r="D13">
        <v>464</v>
      </c>
      <c r="E13">
        <v>48</v>
      </c>
      <c r="F13">
        <v>456</v>
      </c>
    </row>
    <row r="14" spans="1:14">
      <c r="A14">
        <v>52</v>
      </c>
      <c r="B14">
        <v>458</v>
      </c>
      <c r="C14">
        <v>52</v>
      </c>
      <c r="D14">
        <v>465</v>
      </c>
      <c r="E14">
        <v>52</v>
      </c>
      <c r="F14">
        <v>457</v>
      </c>
    </row>
    <row r="15" spans="1:14">
      <c r="A15">
        <v>57</v>
      </c>
      <c r="B15">
        <v>459</v>
      </c>
      <c r="C15">
        <v>57</v>
      </c>
      <c r="D15">
        <v>466</v>
      </c>
      <c r="E15">
        <v>57</v>
      </c>
      <c r="F15">
        <v>457</v>
      </c>
    </row>
    <row r="16" spans="1:14">
      <c r="A16">
        <v>62</v>
      </c>
      <c r="B16">
        <v>460</v>
      </c>
      <c r="C16">
        <v>62</v>
      </c>
      <c r="D16">
        <v>467</v>
      </c>
      <c r="E16">
        <v>62</v>
      </c>
      <c r="F16">
        <v>457</v>
      </c>
    </row>
    <row r="17" spans="1:6">
      <c r="A17">
        <v>67</v>
      </c>
      <c r="B17">
        <v>460</v>
      </c>
      <c r="C17">
        <v>67</v>
      </c>
      <c r="D17">
        <v>469</v>
      </c>
      <c r="E17">
        <v>67</v>
      </c>
      <c r="F17">
        <v>458</v>
      </c>
    </row>
    <row r="18" spans="1:6">
      <c r="A18">
        <v>72</v>
      </c>
      <c r="B18">
        <v>461</v>
      </c>
      <c r="C18">
        <v>72</v>
      </c>
      <c r="D18">
        <v>471</v>
      </c>
      <c r="E18">
        <v>72</v>
      </c>
      <c r="F18">
        <v>458</v>
      </c>
    </row>
    <row r="19" spans="1:6">
      <c r="A19">
        <v>76</v>
      </c>
      <c r="B19">
        <v>463</v>
      </c>
      <c r="C19">
        <v>76</v>
      </c>
      <c r="D19">
        <v>472</v>
      </c>
      <c r="E19">
        <v>76</v>
      </c>
      <c r="F19">
        <v>460</v>
      </c>
    </row>
    <row r="20" spans="1:6">
      <c r="A20">
        <v>81</v>
      </c>
      <c r="B20">
        <v>464</v>
      </c>
      <c r="C20">
        <v>81</v>
      </c>
      <c r="D20">
        <v>474</v>
      </c>
      <c r="E20">
        <v>81</v>
      </c>
      <c r="F20">
        <v>459</v>
      </c>
    </row>
    <row r="21" spans="1:6">
      <c r="A21">
        <v>86</v>
      </c>
      <c r="B21">
        <v>465</v>
      </c>
      <c r="C21">
        <v>86</v>
      </c>
      <c r="D21">
        <v>475</v>
      </c>
      <c r="E21">
        <v>86</v>
      </c>
      <c r="F21">
        <v>457</v>
      </c>
    </row>
    <row r="22" spans="1:6">
      <c r="A22">
        <v>91</v>
      </c>
      <c r="B22">
        <v>466</v>
      </c>
      <c r="C22">
        <v>91</v>
      </c>
      <c r="D22">
        <v>476</v>
      </c>
      <c r="E22">
        <v>91</v>
      </c>
      <c r="F22">
        <v>455</v>
      </c>
    </row>
    <row r="23" spans="1:6">
      <c r="A23">
        <v>96</v>
      </c>
      <c r="B23">
        <v>467</v>
      </c>
      <c r="C23">
        <v>96</v>
      </c>
      <c r="D23">
        <v>477</v>
      </c>
      <c r="E23">
        <v>96</v>
      </c>
      <c r="F23">
        <v>453</v>
      </c>
    </row>
    <row r="24" spans="1:6">
      <c r="A24">
        <v>100</v>
      </c>
      <c r="B24">
        <v>468</v>
      </c>
      <c r="C24">
        <v>100</v>
      </c>
      <c r="D24">
        <v>479</v>
      </c>
      <c r="E24">
        <v>100</v>
      </c>
      <c r="F24">
        <v>453</v>
      </c>
    </row>
    <row r="25" spans="1:6">
      <c r="A25">
        <v>105</v>
      </c>
      <c r="B25">
        <v>469</v>
      </c>
      <c r="C25">
        <v>105</v>
      </c>
      <c r="D25">
        <v>481</v>
      </c>
      <c r="E25">
        <v>105</v>
      </c>
      <c r="F25">
        <v>453</v>
      </c>
    </row>
    <row r="26" spans="1:6">
      <c r="A26">
        <v>110</v>
      </c>
      <c r="B26">
        <v>470</v>
      </c>
      <c r="C26">
        <v>110</v>
      </c>
      <c r="D26">
        <v>481</v>
      </c>
      <c r="E26">
        <v>110</v>
      </c>
      <c r="F26">
        <v>454</v>
      </c>
    </row>
    <row r="27" spans="1:6">
      <c r="A27">
        <v>115</v>
      </c>
      <c r="B27">
        <v>471</v>
      </c>
      <c r="C27">
        <v>115</v>
      </c>
      <c r="D27">
        <v>483</v>
      </c>
      <c r="E27">
        <v>115</v>
      </c>
      <c r="F27">
        <v>456</v>
      </c>
    </row>
    <row r="28" spans="1:6">
      <c r="A28">
        <v>120</v>
      </c>
      <c r="B28">
        <v>470</v>
      </c>
      <c r="C28">
        <v>120</v>
      </c>
      <c r="D28">
        <v>485</v>
      </c>
      <c r="E28">
        <v>120</v>
      </c>
      <c r="F28">
        <v>457</v>
      </c>
    </row>
    <row r="30" spans="1:6">
      <c r="B30" t="s">
        <v>25</v>
      </c>
      <c r="C30" t="s">
        <v>26</v>
      </c>
    </row>
    <row r="31" spans="1:6">
      <c r="A31" t="s">
        <v>24</v>
      </c>
      <c r="B31">
        <v>0.22170000000000001</v>
      </c>
    </row>
    <row r="32" spans="1:6">
      <c r="B32">
        <v>0.30930000000000002</v>
      </c>
      <c r="C32">
        <f>AVERAGE(B31:B33)</f>
        <v>0.22160000000000002</v>
      </c>
    </row>
    <row r="33" spans="1:2">
      <c r="B33">
        <v>0.1338</v>
      </c>
    </row>
    <row r="34" spans="1:2">
      <c r="A34" t="s">
        <v>22</v>
      </c>
      <c r="B34">
        <f>VAR(B31:B33)</f>
        <v>7.7000699999999755E-3</v>
      </c>
    </row>
    <row r="35" spans="1:2">
      <c r="A35" t="s">
        <v>23</v>
      </c>
      <c r="B35">
        <f>SQRT(B34/3)</f>
        <v>5.0662510794471996E-2</v>
      </c>
    </row>
  </sheetData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Site C</vt:lpstr>
      <vt:lpstr>Site 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TK</cp:lastModifiedBy>
  <dcterms:created xsi:type="dcterms:W3CDTF">2011-01-16T21:41:27Z</dcterms:created>
  <dcterms:modified xsi:type="dcterms:W3CDTF">2011-01-18T23:59:37Z</dcterms:modified>
</cp:coreProperties>
</file>